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5480" windowHeight="11640"/>
  </bookViews>
  <sheets>
    <sheet name="6105_" sheetId="3" r:id="rId1"/>
  </sheets>
  <calcPr calcId="145621"/>
</workbook>
</file>

<file path=xl/calcChain.xml><?xml version="1.0" encoding="utf-8"?>
<calcChain xmlns="http://schemas.openxmlformats.org/spreadsheetml/2006/main">
  <c r="G73" i="3" l="1"/>
  <c r="G72" i="3"/>
  <c r="G71" i="3"/>
  <c r="G70" i="3"/>
  <c r="G69" i="3"/>
  <c r="G68" i="3"/>
  <c r="C68" i="3"/>
  <c r="C69" i="3" s="1"/>
  <c r="C70" i="3" s="1"/>
  <c r="C71" i="3" s="1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C72" i="3" l="1"/>
  <c r="C73" i="3"/>
</calcChain>
</file>

<file path=xl/sharedStrings.xml><?xml version="1.0" encoding="utf-8"?>
<sst xmlns="http://schemas.openxmlformats.org/spreadsheetml/2006/main" count="178" uniqueCount="123">
  <si>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</si>
  <si>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</si>
  <si>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</si>
  <si>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</si>
  <si>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</si>
  <si>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</si>
  <si>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</si>
  <si>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</si>
  <si>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</si>
  <si>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</si>
  <si>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</si>
  <si>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Руководитель организации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</si>
  <si>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</si>
  <si>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</si>
  <si>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</si>
  <si>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</si>
  <si>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 xml:space="preserve">Код УНП организации: </t>
  </si>
  <si>
    <t>Государственный орган управления: Министерство лесного хозяйства РБ</t>
  </si>
  <si>
    <t>м3</t>
  </si>
  <si>
    <t>С102-5100</t>
  </si>
  <si>
    <t>С102-5200</t>
  </si>
  <si>
    <t>С102-5300</t>
  </si>
  <si>
    <t>С102-5400</t>
  </si>
  <si>
    <t>С102-5500</t>
  </si>
  <si>
    <t>С102-5600</t>
  </si>
  <si>
    <t>С102-5700</t>
  </si>
  <si>
    <t>С102-5800</t>
  </si>
  <si>
    <t>С102-7100</t>
  </si>
  <si>
    <t>С102-7200</t>
  </si>
  <si>
    <t>С102-7300</t>
  </si>
  <si>
    <t>С102-7400</t>
  </si>
  <si>
    <t>С102-7500</t>
  </si>
  <si>
    <t>С102-7600</t>
  </si>
  <si>
    <t>С102-7700</t>
  </si>
  <si>
    <t>С102-7800</t>
  </si>
  <si>
    <t>С102-7900</t>
  </si>
  <si>
    <t>С102-8000</t>
  </si>
  <si>
    <t>С102-8100</t>
  </si>
  <si>
    <t>С102-8200</t>
  </si>
  <si>
    <t>Наименование организации: ГЛХУ "Чаусский лесхоз"</t>
  </si>
  <si>
    <t>Месторасположение (телефон) организации:  г. Чаусы, ул.Ивутенко, д 19 тел.802-242-3-12-53</t>
  </si>
  <si>
    <t>С102-6700</t>
  </si>
  <si>
    <t>Пиломатериалы хвойные необрезные длиной 4-6.5 м, толщиной 19, 22 мм, I сорта</t>
  </si>
  <si>
    <t>С102-6800</t>
  </si>
  <si>
    <t>Пиломатериалы хвойные необрезные длиной 4-6.5 м, толщиной 19, 22 мм, II сорта</t>
  </si>
  <si>
    <t>С102-6900</t>
  </si>
  <si>
    <t>Пиломатериалы хвойные необрезные длиной 4-6.5 м, толщиной 19, 22 мм, III сорта</t>
  </si>
  <si>
    <t>Пиломатериалы хвойные необрезные длиной 4-6.5 м, толщиной 25 мм, I сорта</t>
  </si>
  <si>
    <t>Пиломатериалы хвойные необрезные длиной 4-6.5 м, толщиной 25 мм, II сорта</t>
  </si>
  <si>
    <t>Пиломатериалы хвойные необрезные длиной 4-6.5 м, толщиной 25 мм, III сорта</t>
  </si>
  <si>
    <t>Пиломатериалы хвойные необрезные длиной 4-6.5 м, толщиной 32, 40 мм, I сорта</t>
  </si>
  <si>
    <t>Пиломатериалы хвойные необрезные длиной 4-6.5 м, толщиной 32, 40 мм, II сорта</t>
  </si>
  <si>
    <t>Пиломатериалы хвойные необрезные длиной 4-6.5 м, толщиной 32, 40 мм, III сорта</t>
  </si>
  <si>
    <t>Пиломатериалы хвойные необрезные длиной 4-6.5 м, толщиной 44 мм и более, I сорта</t>
  </si>
  <si>
    <t>Пиломатериалы хвойные необрезные длиной 4-6.5 м, толщиной 44 мм и более, II сорта</t>
  </si>
  <si>
    <t>Пиломатериалы хвойные необрезные длиной 4-6.5 м, толщиной 44 мм и более, III сорта</t>
  </si>
  <si>
    <t>С102-4700</t>
  </si>
  <si>
    <t>С102-4800</t>
  </si>
  <si>
    <t>С102-4900</t>
  </si>
  <si>
    <t>С102-5900</t>
  </si>
  <si>
    <t>С102-6000</t>
  </si>
  <si>
    <t>С102-6100</t>
  </si>
  <si>
    <t>Дрова длиной 2 м сосна, ольха, франко-верхний лесосклад</t>
  </si>
  <si>
    <t>Дрова  длиной 2 м береза, франко-верхний лесосклад</t>
  </si>
  <si>
    <t>Дрова  длиной 2 м ель, осина, франко-верхний лесосклад</t>
  </si>
  <si>
    <t>Дрова  длиной 2м сосна, ольха, франко-промежуточный лесосклад</t>
  </si>
  <si>
    <t>Дрова  длиной 2 м  береза, франко-промежуточный лесосклад</t>
  </si>
  <si>
    <t>Дрова  длиной 2 м ель, осина, франко-промежуточный лесосклад</t>
  </si>
  <si>
    <t>______________</t>
  </si>
  <si>
    <t>С102-6200</t>
  </si>
  <si>
    <t>Пиломатериалы хвойные обрезные длиной 4-6.5 м, шириной 75-150 мм ,толщиной 44 мм и более, IV сорта</t>
  </si>
  <si>
    <t>Пиломатериалы хвойные обрезные длиной 4-6.5 м, шириной 75-150 мм, толщиной 32,40 мм , IV сорта</t>
  </si>
  <si>
    <t>Пиломатериалы хвойные обрезные длиной 4-6.5 м, шириной 75-150 мм, толщиной 25 мм ,IV сорта</t>
  </si>
  <si>
    <t>С102-5000</t>
  </si>
  <si>
    <t>Пиломатериалы хвойные обрезные длиной 4-6.5 м, шириной  75-150 мм, толщиной 19,22 мм , IV сорта</t>
  </si>
  <si>
    <t>С102-7000</t>
  </si>
  <si>
    <t>Пиломатериалы хвойные необрезные длиной 4-6.5 м, толщиной 19,22 мм, IV сорта</t>
  </si>
  <si>
    <t>Пиломатериалы хвойные необрезные длиной 4-6.5 м, толщиной 25 мм, IV сорта</t>
  </si>
  <si>
    <t>Пиломатериалы хвойные необрезные длиной 4-6.5 м, толщиной 32,40 мм, IV сорта</t>
  </si>
  <si>
    <t>Пиломатериалы хвойные необрезные длиной 4-6.5 м, толщиной 44 мм и более, IV сорта</t>
  </si>
  <si>
    <t>Пиломатериалы хвойные обрезные длиной 4-6.5 м,  шириной 75-150 мм, толщиной 25 мм, I сорта</t>
  </si>
  <si>
    <t>Пиломатериалы хвойные обрезные длиной 4-6.5 м, шириной 75-150 мм, толщиной 25 мм, II сорта</t>
  </si>
  <si>
    <t>Пиломатериалы хвойные обрезные длиной 4-6.5 м,шириной 75-150 мм, толщиной 25 мм, III сорта</t>
  </si>
  <si>
    <t>Пиломатериалы хвойные обрезные длиной 4-6.5 м, шириной 75-150 мм, толщиной 32, 40 мм, I сорта</t>
  </si>
  <si>
    <t>Пиломатериалы хвойные обрезные длиной 4-6.5 м, шириной 75-150 мм, толщиной 32, 40 мм, II сорта</t>
  </si>
  <si>
    <t>Пиломатериалы хвойные обрезные длиной 4-6.5 м, шириной 75-150 мм, толщиной 32, 40 мм, III сорта</t>
  </si>
  <si>
    <t>Пиломатериалы хвойные обрезные длиной 4-6.5 м, шириной 75-150 мм, толщиной 44 мм и более, I сорта</t>
  </si>
  <si>
    <t>Пиломатериалы хвойные обрезные длиной 4-6.5 м,  шириной 75-150 мм, толщиной 44 мм и более, II сорта</t>
  </si>
  <si>
    <t>Пиломатериалы хвойные обрезные длиной 4-6.5 м,  шириной 75-150 мм, толщиной 44 мм и более, III сорта</t>
  </si>
  <si>
    <t>Дрова  длиной 2 м сосна, ольха, франко-склад предприятия</t>
  </si>
  <si>
    <t>Дрова  длиной 2 м береза,  франко-склад предприятия</t>
  </si>
  <si>
    <t>Дрова  длиной 2 м ель, осина, франко-склад предприятия</t>
  </si>
  <si>
    <t>Лесоматериалы круглые хвойных пород для выработки пиломатериалов и заготовок диаметром 14-24см, I сорта, франко-склад предприятия</t>
  </si>
  <si>
    <t>Лесоматериалы круглые хвойных пород для выработки пиломатериалов и заготовок диаметром 14-24см, II сорта, франко-склад предприятия</t>
  </si>
  <si>
    <t>Лесоматериалы круглые хвойных пород для выработки пиломатериалов и заготовок диаметром 14-24см, III сорта, франко-склад предприятия</t>
  </si>
  <si>
    <t>Жерди из древесины хвойных пород длиной 3-6.5 м диаметром 3-5 см, франко-склад предприятия</t>
  </si>
  <si>
    <t>Лесоматериалы круглые из березы и м/л пород для выработки пиломатериалов и заготовок  длиной 4-6,5 м, диаметром14-24см, II сорта,  франко-склад предприятия</t>
  </si>
  <si>
    <t>Лесоматериалы круглые из березы и м/л пород для выработки пиломатериалов и заготовок длиной 4-6,5 м, диаметром 14-24см, III сорта,  франко-склад предприятия</t>
  </si>
  <si>
    <t>Лесоматериалы круглые из березы и м/л пород для выработки пиломатериалов и заготовок диаметром 26 и более см, I сорта,  франко-склад предприятия</t>
  </si>
  <si>
    <t>Лесоматериалы круглые из березы и м/л пород для выработки пиломатериалов и заготовок диаметром 26 и более см, II сорта,  франко-склад предприятия</t>
  </si>
  <si>
    <t>Лесоматериалы круглые из березы и м/л пород для выработки пиломатериалов и заготовок диаметром 26 и более см, III сорта, франко-склад предприятия</t>
  </si>
  <si>
    <t>Жерди из древесины лиственных пород длиной 3-6.5 м диаметром 3-7 см, франко-склад предприятия</t>
  </si>
  <si>
    <t>Пиломатериалы хвойные обрезные длиной 4-6.5 м, шириной 75-150 мм, толщиной 19, 22 мм, I сорта</t>
  </si>
  <si>
    <t>Пиломатериалы хвойные обрезные длиной 4-6.5 м, шириной 75-150 мм толщиной 19, 22 мм, III сорта</t>
  </si>
  <si>
    <t>Пиломатериалы хвойные обрезные длиной 4-6.5 м, шириной 75-150 мм, толщиной 19, 22 мм, II сорта</t>
  </si>
  <si>
    <t>С102-24300</t>
  </si>
  <si>
    <t>С102-24400</t>
  </si>
  <si>
    <t>С102-24500</t>
  </si>
  <si>
    <t>С102-800</t>
  </si>
  <si>
    <t>С102-900</t>
  </si>
  <si>
    <t>С102-1000</t>
  </si>
  <si>
    <t>С102-807</t>
  </si>
  <si>
    <t>С102-1100</t>
  </si>
  <si>
    <t>С102-1300</t>
  </si>
  <si>
    <t>Лесоматериалы круглые из березы и м/л пород для выработки пиломатериалов и заготовок  длиной 4-6,5 м, диаметром 14-24см, I сорта,  франко-склад предприятия</t>
  </si>
  <si>
    <t>С102-2000</t>
  </si>
  <si>
    <t>С102-2200</t>
  </si>
  <si>
    <t>Коды откорректированы РНТЦ 03.02.2017</t>
  </si>
  <si>
    <t>А.В.Юрков</t>
  </si>
  <si>
    <t>Лесоматериалы круглые хвойных пород для выработки пиломатериалов и заготовок диаметром 26 и более см, I сорта, франко-склад предприятия</t>
  </si>
  <si>
    <t>Лесоматериалы круглые хвойных пород для выработки пиломатериалов и заготовок диаметром 26 и более см, III сорта, франко-склад предприятия</t>
  </si>
  <si>
    <t>Лесоматериалы круглые хвойных пород для выработки пиломатериалов и заготовок диаметром 26 и более см,II сорта франко-склад предприятия</t>
  </si>
  <si>
    <t>с 11.02.2018 по 10.03.2018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</si>
</sst>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u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1" fontId="3" fillId="0" borderId="0" xfId="0" applyNumberFormat="1" applyFont="1" applyFill="1" applyBorder="1" applyAlignment="1">
      <alignment horizontal="right" vertical="center"/>
    </xf>
    <xf numFmtId="49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0" fillId="0" borderId="0" xfId="0" applyFill="1"/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3" fillId="0" borderId="0" xfId="0" applyFont="1" applyFill="1"/>
    <xf numFmtId="0" fontId="8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14" fontId="0" fillId="0" borderId="0" xfId="0" applyNumberFormat="1" applyFill="1" applyBorder="1"/>
    <xf numFmtId="2" fontId="7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5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wrapText="1"/>
    </xf>
    <xf numFmtId="0" fontId="3" fillId="0" borderId="0" xfId="0" applyFont="1" applyFill="1" applyAlignment="1">
      <alignment wrapText="1"/>
    </xf>
    <xf numFmtId="49" fontId="3" fillId="0" borderId="0" xfId="0" applyNumberFormat="1" applyFont="1" applyFill="1" applyAlignment="1">
      <alignment horizontal="right" wrapText="1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0" fontId="0" fillId="0" borderId="1" xfId="0" applyFill="1" applyBorder="1"/>
    <xf numFmtId="14" fontId="0" fillId="0" borderId="1" xfId="0" applyNumberFormat="1" applyFill="1" applyBorder="1"/>
    <xf numFmtId="2" fontId="0" fillId="0" borderId="1" xfId="0" applyNumberFormat="1" applyFill="1" applyBorder="1"/>
    <xf numFmtId="0" fontId="0" fillId="0" borderId="1" xfId="0" applyFill="1" applyBorder="1" applyAlignment="1">
      <alignment wrapText="1"/>
    </xf>
    <xf numFmtId="0" fontId="5" fillId="0" borderId="0" xfId="0" applyFont="1" applyFill="1" applyAlignment="1">
      <alignment horizontal="center"/>
    </xf>
    <xf numFmtId="49" fontId="3" fillId="0" borderId="0" xfId="0" applyNumberFormat="1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49" fontId="3" fillId="0" borderId="0" xfId="0" applyNumberFormat="1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2" borderId="0" xfId="0" applyFont="1" applyFill="1" applyAlignment="1">
      <alignment horizontal="left"/>
    </xf>
    <xf numFmtId="0" fontId="1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1" fontId="11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Alignment="1"/>
    <xf numFmtId="0" fontId="3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E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0"/>
  <sheetViews>
    <sheetView tabSelected="1" zoomScale="73" zoomScaleNormal="73" workbookViewId="0">
      <selection activeCell="B8" sqref="B8"/>
    </sheetView>
  </sheetViews>
  <sheetFormatPr defaultRowHeight="12.75" x14ac:dyDescent="0.2"/>
  <cols>
    <col min="1" max="1" width="14.140625" style="32" customWidth="1"/>
    <col min="2" max="2" width="146.42578125" style="32" customWidth="1"/>
    <col min="3" max="3" width="12.7109375" style="8" customWidth="1"/>
    <col min="4" max="4" width="6" style="32" customWidth="1"/>
    <col min="5" max="5" width="7.140625" style="8" customWidth="1"/>
    <col min="6" max="6" width="12" style="33" customWidth="1"/>
    <col min="7" max="7" width="10.85546875" style="33" customWidth="1"/>
    <col min="8" max="16384" width="9.140625" style="8"/>
  </cols>
  <sheetData>
    <row r="1" spans="1:7" s="6" customFormat="1" ht="18" x14ac:dyDescent="0.25">
      <c r="A1" s="4"/>
      <c r="B1" s="5"/>
      <c r="D1" s="5"/>
      <c r="F1" s="7"/>
      <c r="G1" s="7"/>
    </row>
    <row r="2" spans="1:7" x14ac:dyDescent="0.2">
      <c r="A2" s="42" t="s">
        <v>0</v>
      </c>
      <c r="B2" s="42"/>
      <c r="C2" s="42"/>
      <c r="D2" s="42"/>
      <c r="E2" s="42"/>
      <c r="F2" s="42"/>
      <c r="G2" s="42"/>
    </row>
    <row r="3" spans="1:7" x14ac:dyDescent="0.2">
      <c r="A3" s="42" t="s">
        <v>1</v>
      </c>
      <c r="B3" s="42"/>
      <c r="C3" s="42"/>
      <c r="D3" s="42"/>
      <c r="E3" s="42"/>
      <c r="F3" s="42"/>
      <c r="G3" s="42"/>
    </row>
    <row r="4" spans="1:7" x14ac:dyDescent="0.2">
      <c r="A4" s="42" t="s">
        <v>2</v>
      </c>
      <c r="B4" s="42"/>
      <c r="C4" s="42"/>
      <c r="D4" s="42"/>
      <c r="E4" s="42"/>
      <c r="F4" s="42"/>
      <c r="G4" s="42"/>
    </row>
    <row r="5" spans="1:7" x14ac:dyDescent="0.2">
      <c r="A5" s="43" t="s">
        <v>122</v>
      </c>
      <c r="B5" s="43"/>
      <c r="C5" s="43"/>
      <c r="D5" s="43"/>
      <c r="E5" s="43"/>
      <c r="F5" s="43"/>
      <c r="G5" s="43"/>
    </row>
    <row r="6" spans="1:7" x14ac:dyDescent="0.2">
      <c r="A6" s="9"/>
      <c r="B6" s="38"/>
      <c r="C6" s="44" t="s">
        <v>117</v>
      </c>
      <c r="D6" s="44"/>
      <c r="E6" s="44"/>
      <c r="F6" s="44"/>
      <c r="G6" s="44"/>
    </row>
    <row r="7" spans="1:7" x14ac:dyDescent="0.2">
      <c r="A7" s="10" t="s">
        <v>39</v>
      </c>
      <c r="B7" s="10"/>
      <c r="C7" s="11"/>
      <c r="D7" s="10"/>
      <c r="E7" s="11"/>
      <c r="F7" s="12"/>
      <c r="G7" s="12"/>
    </row>
    <row r="8" spans="1:7" x14ac:dyDescent="0.2">
      <c r="A8" s="10"/>
      <c r="B8" s="10"/>
      <c r="C8" s="11"/>
      <c r="D8" s="10"/>
      <c r="E8" s="13"/>
      <c r="F8" s="12"/>
      <c r="G8" s="12"/>
    </row>
    <row r="9" spans="1:7" x14ac:dyDescent="0.2">
      <c r="A9" s="10" t="s">
        <v>16</v>
      </c>
      <c r="B9" s="40">
        <v>790195065</v>
      </c>
      <c r="C9" s="14"/>
      <c r="D9" s="15"/>
      <c r="E9" s="13"/>
      <c r="F9" s="16"/>
      <c r="G9" s="16"/>
    </row>
    <row r="10" spans="1:7" x14ac:dyDescent="0.2">
      <c r="A10" s="10"/>
      <c r="B10" s="15"/>
      <c r="C10" s="14"/>
      <c r="D10" s="15"/>
      <c r="E10" s="13"/>
      <c r="F10" s="16"/>
      <c r="G10" s="16"/>
    </row>
    <row r="11" spans="1:7" x14ac:dyDescent="0.2">
      <c r="A11" s="10" t="s">
        <v>40</v>
      </c>
      <c r="B11" s="15"/>
      <c r="C11" s="14"/>
      <c r="D11" s="15"/>
      <c r="E11" s="13"/>
      <c r="F11" s="16"/>
      <c r="G11" s="16"/>
    </row>
    <row r="12" spans="1:7" x14ac:dyDescent="0.2">
      <c r="A12" s="10"/>
      <c r="B12" s="15"/>
      <c r="C12" s="13"/>
      <c r="D12" s="15"/>
      <c r="E12" s="13"/>
      <c r="F12" s="16"/>
      <c r="G12" s="16"/>
    </row>
    <row r="13" spans="1:7" x14ac:dyDescent="0.2">
      <c r="A13" s="10" t="s">
        <v>17</v>
      </c>
      <c r="B13" s="15"/>
      <c r="C13" s="13"/>
      <c r="D13" s="15"/>
      <c r="E13" s="13"/>
      <c r="F13" s="16"/>
      <c r="G13" s="16"/>
    </row>
    <row r="14" spans="1:7" x14ac:dyDescent="0.2">
      <c r="A14" s="10" t="s">
        <v>8</v>
      </c>
      <c r="B14" s="15"/>
      <c r="C14" s="13"/>
      <c r="D14" s="15"/>
      <c r="E14" s="13"/>
      <c r="F14" s="16"/>
      <c r="G14" s="16"/>
    </row>
    <row r="15" spans="1:7" x14ac:dyDescent="0.2">
      <c r="A15" s="15"/>
      <c r="B15" s="15"/>
      <c r="C15" s="13"/>
      <c r="D15" s="15"/>
      <c r="E15" s="13"/>
      <c r="F15" s="16"/>
      <c r="G15" s="16"/>
    </row>
    <row r="16" spans="1:7" x14ac:dyDescent="0.2">
      <c r="A16" s="17"/>
      <c r="B16" s="15"/>
      <c r="C16" s="13"/>
      <c r="D16" s="15"/>
      <c r="E16" s="13"/>
      <c r="F16" s="16"/>
      <c r="G16" s="16"/>
    </row>
    <row r="17" spans="1:9" ht="89.25" x14ac:dyDescent="0.2">
      <c r="A17" s="18" t="s">
        <v>3</v>
      </c>
      <c r="B17" s="18" t="s">
        <v>4</v>
      </c>
      <c r="C17" s="18" t="s">
        <v>5</v>
      </c>
      <c r="D17" s="18" t="s">
        <v>6</v>
      </c>
      <c r="E17" s="18" t="s">
        <v>9</v>
      </c>
      <c r="F17" s="18" t="s">
        <v>7</v>
      </c>
      <c r="G17" s="18" t="s">
        <v>10</v>
      </c>
      <c r="I17" s="3"/>
    </row>
    <row r="18" spans="1:9" x14ac:dyDescent="0.2">
      <c r="A18" s="19">
        <v>1</v>
      </c>
      <c r="B18" s="20">
        <v>2</v>
      </c>
      <c r="C18" s="20">
        <v>3</v>
      </c>
      <c r="D18" s="20">
        <v>4</v>
      </c>
      <c r="E18" s="20">
        <v>5</v>
      </c>
      <c r="F18" s="20">
        <v>6</v>
      </c>
      <c r="G18" s="20">
        <v>7</v>
      </c>
    </row>
    <row r="19" spans="1:9" x14ac:dyDescent="0.2">
      <c r="A19" s="34"/>
      <c r="B19" s="37" t="s">
        <v>62</v>
      </c>
      <c r="C19" s="35">
        <v>42552</v>
      </c>
      <c r="D19" s="34" t="s">
        <v>18</v>
      </c>
      <c r="E19" s="34"/>
      <c r="F19" s="34">
        <v>10.52</v>
      </c>
      <c r="G19" s="36">
        <f>F19*0.2</f>
        <v>2.1040000000000001</v>
      </c>
    </row>
    <row r="20" spans="1:9" x14ac:dyDescent="0.2">
      <c r="A20" s="34"/>
      <c r="B20" s="37" t="s">
        <v>63</v>
      </c>
      <c r="C20" s="35">
        <v>42552</v>
      </c>
      <c r="D20" s="34" t="s">
        <v>18</v>
      </c>
      <c r="E20" s="34"/>
      <c r="F20" s="34">
        <v>11.73</v>
      </c>
      <c r="G20" s="36">
        <f t="shared" ref="G20:G73" si="0">F20*0.2</f>
        <v>2.3460000000000001</v>
      </c>
    </row>
    <row r="21" spans="1:9" x14ac:dyDescent="0.2">
      <c r="A21" s="34"/>
      <c r="B21" s="37" t="s">
        <v>64</v>
      </c>
      <c r="C21" s="35">
        <v>42552</v>
      </c>
      <c r="D21" s="34" t="s">
        <v>18</v>
      </c>
      <c r="E21" s="34"/>
      <c r="F21" s="34">
        <v>10.28</v>
      </c>
      <c r="G21" s="36">
        <f t="shared" si="0"/>
        <v>2.056</v>
      </c>
    </row>
    <row r="22" spans="1:9" x14ac:dyDescent="0.2">
      <c r="A22" s="34"/>
      <c r="B22" s="37" t="s">
        <v>65</v>
      </c>
      <c r="C22" s="35">
        <v>42552</v>
      </c>
      <c r="D22" s="34" t="s">
        <v>18</v>
      </c>
      <c r="E22" s="34"/>
      <c r="F22" s="34">
        <v>15.47</v>
      </c>
      <c r="G22" s="36">
        <f t="shared" si="0"/>
        <v>3.0940000000000003</v>
      </c>
    </row>
    <row r="23" spans="1:9" x14ac:dyDescent="0.2">
      <c r="A23" s="34"/>
      <c r="B23" s="37" t="s">
        <v>66</v>
      </c>
      <c r="C23" s="35">
        <v>42552</v>
      </c>
      <c r="D23" s="34" t="s">
        <v>18</v>
      </c>
      <c r="E23" s="34"/>
      <c r="F23" s="34">
        <v>16.93</v>
      </c>
      <c r="G23" s="36">
        <f t="shared" si="0"/>
        <v>3.3860000000000001</v>
      </c>
    </row>
    <row r="24" spans="1:9" x14ac:dyDescent="0.2">
      <c r="A24" s="34"/>
      <c r="B24" s="37" t="s">
        <v>67</v>
      </c>
      <c r="C24" s="35">
        <v>42552</v>
      </c>
      <c r="D24" s="34" t="s">
        <v>18</v>
      </c>
      <c r="E24" s="34"/>
      <c r="F24" s="34">
        <v>14.67</v>
      </c>
      <c r="G24" s="36">
        <f t="shared" si="0"/>
        <v>2.9340000000000002</v>
      </c>
    </row>
    <row r="25" spans="1:9" x14ac:dyDescent="0.2">
      <c r="A25" s="34" t="s">
        <v>105</v>
      </c>
      <c r="B25" s="37" t="s">
        <v>89</v>
      </c>
      <c r="C25" s="35">
        <v>42552</v>
      </c>
      <c r="D25" s="34" t="s">
        <v>18</v>
      </c>
      <c r="E25" s="34"/>
      <c r="F25" s="34">
        <v>21.16</v>
      </c>
      <c r="G25" s="36">
        <f t="shared" si="0"/>
        <v>4.2320000000000002</v>
      </c>
    </row>
    <row r="26" spans="1:9" x14ac:dyDescent="0.2">
      <c r="A26" s="34" t="s">
        <v>106</v>
      </c>
      <c r="B26" s="37" t="s">
        <v>90</v>
      </c>
      <c r="C26" s="35">
        <v>42552</v>
      </c>
      <c r="D26" s="34" t="s">
        <v>18</v>
      </c>
      <c r="E26" s="34"/>
      <c r="F26" s="34">
        <v>22.16</v>
      </c>
      <c r="G26" s="36">
        <f t="shared" si="0"/>
        <v>4.4320000000000004</v>
      </c>
    </row>
    <row r="27" spans="1:9" x14ac:dyDescent="0.2">
      <c r="A27" s="34" t="s">
        <v>107</v>
      </c>
      <c r="B27" s="37" t="s">
        <v>91</v>
      </c>
      <c r="C27" s="35">
        <v>42552</v>
      </c>
      <c r="D27" s="34" t="s">
        <v>18</v>
      </c>
      <c r="E27" s="34"/>
      <c r="F27" s="34">
        <v>19.72</v>
      </c>
      <c r="G27" s="36">
        <f t="shared" si="0"/>
        <v>3.944</v>
      </c>
    </row>
    <row r="28" spans="1:9" x14ac:dyDescent="0.2">
      <c r="A28" s="34" t="s">
        <v>41</v>
      </c>
      <c r="B28" s="37" t="s">
        <v>42</v>
      </c>
      <c r="C28" s="35">
        <v>42887</v>
      </c>
      <c r="D28" s="34" t="s">
        <v>18</v>
      </c>
      <c r="E28" s="34"/>
      <c r="F28" s="34">
        <v>119.46</v>
      </c>
      <c r="G28" s="36">
        <f t="shared" si="0"/>
        <v>23.891999999999999</v>
      </c>
    </row>
    <row r="29" spans="1:9" x14ac:dyDescent="0.2">
      <c r="A29" s="34" t="s">
        <v>43</v>
      </c>
      <c r="B29" s="37" t="s">
        <v>44</v>
      </c>
      <c r="C29" s="35">
        <v>42887</v>
      </c>
      <c r="D29" s="34" t="s">
        <v>18</v>
      </c>
      <c r="E29" s="34"/>
      <c r="F29" s="34">
        <v>99.55</v>
      </c>
      <c r="G29" s="36">
        <f t="shared" si="0"/>
        <v>19.91</v>
      </c>
    </row>
    <row r="30" spans="1:9" x14ac:dyDescent="0.2">
      <c r="A30" s="34" t="s">
        <v>45</v>
      </c>
      <c r="B30" s="37" t="s">
        <v>46</v>
      </c>
      <c r="C30" s="35">
        <v>42887</v>
      </c>
      <c r="D30" s="34" t="s">
        <v>18</v>
      </c>
      <c r="E30" s="34"/>
      <c r="F30" s="34">
        <v>79.64</v>
      </c>
      <c r="G30" s="36">
        <f t="shared" si="0"/>
        <v>15.928000000000001</v>
      </c>
    </row>
    <row r="31" spans="1:9" x14ac:dyDescent="0.2">
      <c r="A31" s="34" t="s">
        <v>27</v>
      </c>
      <c r="B31" s="37" t="s">
        <v>47</v>
      </c>
      <c r="C31" s="35">
        <v>42887</v>
      </c>
      <c r="D31" s="34" t="s">
        <v>18</v>
      </c>
      <c r="E31" s="34"/>
      <c r="F31" s="34">
        <v>108.6</v>
      </c>
      <c r="G31" s="36">
        <f t="shared" si="0"/>
        <v>21.72</v>
      </c>
    </row>
    <row r="32" spans="1:9" x14ac:dyDescent="0.2">
      <c r="A32" s="34" t="s">
        <v>28</v>
      </c>
      <c r="B32" s="37" t="s">
        <v>48</v>
      </c>
      <c r="C32" s="35">
        <v>42887</v>
      </c>
      <c r="D32" s="34" t="s">
        <v>18</v>
      </c>
      <c r="E32" s="34"/>
      <c r="F32" s="34">
        <v>90.5</v>
      </c>
      <c r="G32" s="36">
        <f t="shared" si="0"/>
        <v>18.100000000000001</v>
      </c>
    </row>
    <row r="33" spans="1:7" x14ac:dyDescent="0.2">
      <c r="A33" s="34" t="s">
        <v>29</v>
      </c>
      <c r="B33" s="37" t="s">
        <v>49</v>
      </c>
      <c r="C33" s="35">
        <v>42887</v>
      </c>
      <c r="D33" s="34" t="s">
        <v>18</v>
      </c>
      <c r="E33" s="34"/>
      <c r="F33" s="34">
        <v>72.400000000000006</v>
      </c>
      <c r="G33" s="36">
        <f t="shared" si="0"/>
        <v>14.480000000000002</v>
      </c>
    </row>
    <row r="34" spans="1:7" x14ac:dyDescent="0.2">
      <c r="A34" s="34" t="s">
        <v>31</v>
      </c>
      <c r="B34" s="37" t="s">
        <v>50</v>
      </c>
      <c r="C34" s="35">
        <v>42887</v>
      </c>
      <c r="D34" s="34" t="s">
        <v>18</v>
      </c>
      <c r="E34" s="34"/>
      <c r="F34" s="34">
        <v>130.32</v>
      </c>
      <c r="G34" s="36">
        <f t="shared" si="0"/>
        <v>26.064</v>
      </c>
    </row>
    <row r="35" spans="1:7" x14ac:dyDescent="0.2">
      <c r="A35" s="34" t="s">
        <v>32</v>
      </c>
      <c r="B35" s="37" t="s">
        <v>51</v>
      </c>
      <c r="C35" s="35">
        <v>42887</v>
      </c>
      <c r="D35" s="34" t="s">
        <v>18</v>
      </c>
      <c r="E35" s="34"/>
      <c r="F35" s="34">
        <v>108.6</v>
      </c>
      <c r="G35" s="36">
        <f t="shared" si="0"/>
        <v>21.72</v>
      </c>
    </row>
    <row r="36" spans="1:7" x14ac:dyDescent="0.2">
      <c r="A36" s="34" t="s">
        <v>33</v>
      </c>
      <c r="B36" s="37" t="s">
        <v>52</v>
      </c>
      <c r="C36" s="35">
        <v>42887</v>
      </c>
      <c r="D36" s="34" t="s">
        <v>18</v>
      </c>
      <c r="E36" s="34"/>
      <c r="F36" s="34">
        <v>86.88</v>
      </c>
      <c r="G36" s="36">
        <f t="shared" si="0"/>
        <v>17.376000000000001</v>
      </c>
    </row>
    <row r="37" spans="1:7" x14ac:dyDescent="0.2">
      <c r="A37" s="34" t="s">
        <v>35</v>
      </c>
      <c r="B37" s="37" t="s">
        <v>53</v>
      </c>
      <c r="C37" s="35">
        <v>42887</v>
      </c>
      <c r="D37" s="34" t="s">
        <v>18</v>
      </c>
      <c r="E37" s="34"/>
      <c r="F37" s="34">
        <v>141.18</v>
      </c>
      <c r="G37" s="36">
        <f t="shared" si="0"/>
        <v>28.236000000000004</v>
      </c>
    </row>
    <row r="38" spans="1:7" x14ac:dyDescent="0.2">
      <c r="A38" s="34" t="s">
        <v>36</v>
      </c>
      <c r="B38" s="37" t="s">
        <v>54</v>
      </c>
      <c r="C38" s="35">
        <v>42887</v>
      </c>
      <c r="D38" s="34" t="s">
        <v>18</v>
      </c>
      <c r="E38" s="34"/>
      <c r="F38" s="34">
        <v>117.65</v>
      </c>
      <c r="G38" s="36">
        <f t="shared" si="0"/>
        <v>23.53</v>
      </c>
    </row>
    <row r="39" spans="1:7" x14ac:dyDescent="0.2">
      <c r="A39" s="34" t="s">
        <v>37</v>
      </c>
      <c r="B39" s="37" t="s">
        <v>55</v>
      </c>
      <c r="C39" s="35">
        <v>42887</v>
      </c>
      <c r="D39" s="34" t="s">
        <v>18</v>
      </c>
      <c r="E39" s="34"/>
      <c r="F39" s="34">
        <v>94.12</v>
      </c>
      <c r="G39" s="36">
        <f t="shared" si="0"/>
        <v>18.824000000000002</v>
      </c>
    </row>
    <row r="40" spans="1:7" x14ac:dyDescent="0.2">
      <c r="A40" s="34" t="s">
        <v>56</v>
      </c>
      <c r="B40" s="37" t="s">
        <v>102</v>
      </c>
      <c r="C40" s="35">
        <v>42887</v>
      </c>
      <c r="D40" s="34" t="s">
        <v>18</v>
      </c>
      <c r="E40" s="34"/>
      <c r="F40" s="34">
        <v>222.16</v>
      </c>
      <c r="G40" s="36">
        <f t="shared" si="0"/>
        <v>44.432000000000002</v>
      </c>
    </row>
    <row r="41" spans="1:7" x14ac:dyDescent="0.2">
      <c r="A41" s="34" t="s">
        <v>57</v>
      </c>
      <c r="B41" s="37" t="s">
        <v>104</v>
      </c>
      <c r="C41" s="35">
        <v>42887</v>
      </c>
      <c r="D41" s="34" t="s">
        <v>18</v>
      </c>
      <c r="E41" s="34"/>
      <c r="F41" s="34">
        <v>154.16999999999999</v>
      </c>
      <c r="G41" s="36">
        <f t="shared" si="0"/>
        <v>30.834</v>
      </c>
    </row>
    <row r="42" spans="1:7" x14ac:dyDescent="0.2">
      <c r="A42" s="34" t="s">
        <v>58</v>
      </c>
      <c r="B42" s="37" t="s">
        <v>103</v>
      </c>
      <c r="C42" s="35">
        <v>42887</v>
      </c>
      <c r="D42" s="34" t="s">
        <v>18</v>
      </c>
      <c r="E42" s="34"/>
      <c r="F42" s="34">
        <v>123.37</v>
      </c>
      <c r="G42" s="36">
        <f t="shared" si="0"/>
        <v>24.674000000000003</v>
      </c>
    </row>
    <row r="43" spans="1:7" x14ac:dyDescent="0.2">
      <c r="A43" s="34" t="s">
        <v>19</v>
      </c>
      <c r="B43" s="37" t="s">
        <v>80</v>
      </c>
      <c r="C43" s="35">
        <v>42887</v>
      </c>
      <c r="D43" s="34" t="s">
        <v>18</v>
      </c>
      <c r="E43" s="34"/>
      <c r="F43" s="34">
        <v>201.96</v>
      </c>
      <c r="G43" s="36">
        <f t="shared" si="0"/>
        <v>40.392000000000003</v>
      </c>
    </row>
    <row r="44" spans="1:7" x14ac:dyDescent="0.2">
      <c r="A44" s="34" t="s">
        <v>20</v>
      </c>
      <c r="B44" s="37" t="s">
        <v>81</v>
      </c>
      <c r="C44" s="35">
        <v>42887</v>
      </c>
      <c r="D44" s="34" t="s">
        <v>18</v>
      </c>
      <c r="E44" s="34"/>
      <c r="F44" s="34">
        <v>140.15</v>
      </c>
      <c r="G44" s="36">
        <f t="shared" si="0"/>
        <v>28.03</v>
      </c>
    </row>
    <row r="45" spans="1:7" x14ac:dyDescent="0.2">
      <c r="A45" s="34" t="s">
        <v>21</v>
      </c>
      <c r="B45" s="37" t="s">
        <v>82</v>
      </c>
      <c r="C45" s="35">
        <v>42887</v>
      </c>
      <c r="D45" s="34" t="s">
        <v>18</v>
      </c>
      <c r="E45" s="34"/>
      <c r="F45" s="34">
        <v>112.15</v>
      </c>
      <c r="G45" s="36">
        <f t="shared" si="0"/>
        <v>22.430000000000003</v>
      </c>
    </row>
    <row r="46" spans="1:7" x14ac:dyDescent="0.2">
      <c r="A46" s="34" t="s">
        <v>23</v>
      </c>
      <c r="B46" s="37" t="s">
        <v>83</v>
      </c>
      <c r="C46" s="35">
        <v>42887</v>
      </c>
      <c r="D46" s="34" t="s">
        <v>18</v>
      </c>
      <c r="E46" s="34"/>
      <c r="F46" s="34">
        <v>202</v>
      </c>
      <c r="G46" s="36">
        <f t="shared" si="0"/>
        <v>40.400000000000006</v>
      </c>
    </row>
    <row r="47" spans="1:7" x14ac:dyDescent="0.2">
      <c r="A47" s="34" t="s">
        <v>24</v>
      </c>
      <c r="B47" s="37" t="s">
        <v>84</v>
      </c>
      <c r="C47" s="35">
        <v>42887</v>
      </c>
      <c r="D47" s="34" t="s">
        <v>18</v>
      </c>
      <c r="E47" s="34"/>
      <c r="F47" s="34">
        <v>168.18</v>
      </c>
      <c r="G47" s="36">
        <f t="shared" si="0"/>
        <v>33.636000000000003</v>
      </c>
    </row>
    <row r="48" spans="1:7" x14ac:dyDescent="0.2">
      <c r="A48" s="34" t="s">
        <v>25</v>
      </c>
      <c r="B48" s="37" t="s">
        <v>85</v>
      </c>
      <c r="C48" s="35">
        <v>42887</v>
      </c>
      <c r="D48" s="34" t="s">
        <v>18</v>
      </c>
      <c r="E48" s="34"/>
      <c r="F48" s="34">
        <v>134.58000000000001</v>
      </c>
      <c r="G48" s="36">
        <f t="shared" si="0"/>
        <v>26.916000000000004</v>
      </c>
    </row>
    <row r="49" spans="1:7" x14ac:dyDescent="0.2">
      <c r="A49" s="34" t="s">
        <v>59</v>
      </c>
      <c r="B49" s="37" t="s">
        <v>86</v>
      </c>
      <c r="C49" s="35">
        <v>42887</v>
      </c>
      <c r="D49" s="34" t="s">
        <v>18</v>
      </c>
      <c r="E49" s="34"/>
      <c r="F49" s="34">
        <v>218.8</v>
      </c>
      <c r="G49" s="36">
        <f t="shared" si="0"/>
        <v>43.760000000000005</v>
      </c>
    </row>
    <row r="50" spans="1:7" x14ac:dyDescent="0.2">
      <c r="A50" s="34" t="s">
        <v>60</v>
      </c>
      <c r="B50" s="37" t="s">
        <v>87</v>
      </c>
      <c r="C50" s="35">
        <v>42887</v>
      </c>
      <c r="D50" s="34" t="s">
        <v>18</v>
      </c>
      <c r="E50" s="34"/>
      <c r="F50" s="34">
        <v>182.2</v>
      </c>
      <c r="G50" s="36">
        <f t="shared" si="0"/>
        <v>36.44</v>
      </c>
    </row>
    <row r="51" spans="1:7" x14ac:dyDescent="0.2">
      <c r="A51" s="34" t="s">
        <v>61</v>
      </c>
      <c r="B51" s="37" t="s">
        <v>88</v>
      </c>
      <c r="C51" s="35">
        <v>42887</v>
      </c>
      <c r="D51" s="34" t="s">
        <v>18</v>
      </c>
      <c r="E51" s="34"/>
      <c r="F51" s="34">
        <v>145.80000000000001</v>
      </c>
      <c r="G51" s="36">
        <f t="shared" si="0"/>
        <v>29.160000000000004</v>
      </c>
    </row>
    <row r="52" spans="1:7" x14ac:dyDescent="0.2">
      <c r="A52" s="34" t="s">
        <v>69</v>
      </c>
      <c r="B52" s="37" t="s">
        <v>70</v>
      </c>
      <c r="C52" s="35">
        <v>42887</v>
      </c>
      <c r="D52" s="34" t="s">
        <v>18</v>
      </c>
      <c r="E52" s="34"/>
      <c r="F52" s="34">
        <v>102.05</v>
      </c>
      <c r="G52" s="36">
        <f t="shared" si="0"/>
        <v>20.41</v>
      </c>
    </row>
    <row r="53" spans="1:7" x14ac:dyDescent="0.2">
      <c r="A53" s="34" t="s">
        <v>26</v>
      </c>
      <c r="B53" s="37" t="s">
        <v>71</v>
      </c>
      <c r="C53" s="35">
        <v>42887</v>
      </c>
      <c r="D53" s="34" t="s">
        <v>18</v>
      </c>
      <c r="E53" s="34"/>
      <c r="F53" s="34">
        <v>94.2</v>
      </c>
      <c r="G53" s="36">
        <f t="shared" si="0"/>
        <v>18.84</v>
      </c>
    </row>
    <row r="54" spans="1:7" x14ac:dyDescent="0.2">
      <c r="A54" s="34" t="s">
        <v>22</v>
      </c>
      <c r="B54" s="37" t="s">
        <v>72</v>
      </c>
      <c r="C54" s="35">
        <v>42887</v>
      </c>
      <c r="D54" s="34" t="s">
        <v>18</v>
      </c>
      <c r="E54" s="34"/>
      <c r="F54" s="34">
        <v>78.5</v>
      </c>
      <c r="G54" s="36">
        <f t="shared" si="0"/>
        <v>15.700000000000001</v>
      </c>
    </row>
    <row r="55" spans="1:7" x14ac:dyDescent="0.2">
      <c r="A55" s="34" t="s">
        <v>73</v>
      </c>
      <c r="B55" s="37" t="s">
        <v>74</v>
      </c>
      <c r="C55" s="35">
        <v>42887</v>
      </c>
      <c r="D55" s="34" t="s">
        <v>18</v>
      </c>
      <c r="E55" s="34"/>
      <c r="F55" s="34">
        <v>86.35</v>
      </c>
      <c r="G55" s="36">
        <f t="shared" si="0"/>
        <v>17.27</v>
      </c>
    </row>
    <row r="56" spans="1:7" x14ac:dyDescent="0.2">
      <c r="A56" s="34" t="s">
        <v>75</v>
      </c>
      <c r="B56" s="37" t="s">
        <v>76</v>
      </c>
      <c r="C56" s="35">
        <v>42887</v>
      </c>
      <c r="D56" s="34" t="s">
        <v>18</v>
      </c>
      <c r="E56" s="34"/>
      <c r="F56" s="34">
        <v>55.77</v>
      </c>
      <c r="G56" s="36">
        <f t="shared" si="0"/>
        <v>11.154000000000002</v>
      </c>
    </row>
    <row r="57" spans="1:7" x14ac:dyDescent="0.2">
      <c r="A57" s="34" t="s">
        <v>30</v>
      </c>
      <c r="B57" s="37" t="s">
        <v>77</v>
      </c>
      <c r="C57" s="35">
        <v>42887</v>
      </c>
      <c r="D57" s="34" t="s">
        <v>18</v>
      </c>
      <c r="E57" s="34"/>
      <c r="F57" s="34">
        <v>50.7</v>
      </c>
      <c r="G57" s="36">
        <f t="shared" si="0"/>
        <v>10.14</v>
      </c>
    </row>
    <row r="58" spans="1:7" x14ac:dyDescent="0.2">
      <c r="A58" s="34" t="s">
        <v>34</v>
      </c>
      <c r="B58" s="37" t="s">
        <v>78</v>
      </c>
      <c r="C58" s="35">
        <v>42887</v>
      </c>
      <c r="D58" s="34" t="s">
        <v>18</v>
      </c>
      <c r="E58" s="34"/>
      <c r="F58" s="34">
        <v>60.84</v>
      </c>
      <c r="G58" s="36">
        <f t="shared" si="0"/>
        <v>12.168000000000001</v>
      </c>
    </row>
    <row r="59" spans="1:7" x14ac:dyDescent="0.2">
      <c r="A59" s="34" t="s">
        <v>38</v>
      </c>
      <c r="B59" s="37" t="s">
        <v>79</v>
      </c>
      <c r="C59" s="35">
        <v>42887</v>
      </c>
      <c r="D59" s="34" t="s">
        <v>18</v>
      </c>
      <c r="E59" s="34"/>
      <c r="F59" s="34">
        <v>65.91</v>
      </c>
      <c r="G59" s="36">
        <f t="shared" si="0"/>
        <v>13.182</v>
      </c>
    </row>
    <row r="60" spans="1:7" x14ac:dyDescent="0.2">
      <c r="A60" s="34" t="s">
        <v>108</v>
      </c>
      <c r="B60" s="37" t="s">
        <v>92</v>
      </c>
      <c r="C60" s="35">
        <v>43010</v>
      </c>
      <c r="D60" s="34" t="s">
        <v>18</v>
      </c>
      <c r="E60" s="34"/>
      <c r="F60" s="34">
        <v>80.400000000000006</v>
      </c>
      <c r="G60" s="36">
        <f t="shared" si="0"/>
        <v>16.080000000000002</v>
      </c>
    </row>
    <row r="61" spans="1:7" x14ac:dyDescent="0.2">
      <c r="A61" s="34" t="s">
        <v>109</v>
      </c>
      <c r="B61" s="37" t="s">
        <v>119</v>
      </c>
      <c r="C61" s="35">
        <v>43010</v>
      </c>
      <c r="D61" s="34" t="s">
        <v>18</v>
      </c>
      <c r="E61" s="34"/>
      <c r="F61" s="34">
        <v>108.84</v>
      </c>
      <c r="G61" s="36">
        <f t="shared" si="0"/>
        <v>21.768000000000001</v>
      </c>
    </row>
    <row r="62" spans="1:7" x14ac:dyDescent="0.2">
      <c r="A62" s="34" t="s">
        <v>108</v>
      </c>
      <c r="B62" s="37" t="s">
        <v>93</v>
      </c>
      <c r="C62" s="35">
        <v>43010</v>
      </c>
      <c r="D62" s="34" t="s">
        <v>18</v>
      </c>
      <c r="E62" s="34"/>
      <c r="F62" s="34">
        <v>67</v>
      </c>
      <c r="G62" s="36">
        <f t="shared" si="0"/>
        <v>13.4</v>
      </c>
    </row>
    <row r="63" spans="1:7" x14ac:dyDescent="0.2">
      <c r="A63" s="34" t="s">
        <v>110</v>
      </c>
      <c r="B63" s="37" t="s">
        <v>121</v>
      </c>
      <c r="C63" s="35">
        <v>43010</v>
      </c>
      <c r="D63" s="34" t="s">
        <v>18</v>
      </c>
      <c r="E63" s="34"/>
      <c r="F63" s="34">
        <v>90.7</v>
      </c>
      <c r="G63" s="36">
        <f t="shared" si="0"/>
        <v>18.14</v>
      </c>
    </row>
    <row r="64" spans="1:7" x14ac:dyDescent="0.2">
      <c r="A64" s="34" t="s">
        <v>111</v>
      </c>
      <c r="B64" s="37" t="s">
        <v>94</v>
      </c>
      <c r="C64" s="35">
        <v>43010</v>
      </c>
      <c r="D64" s="34" t="s">
        <v>18</v>
      </c>
      <c r="E64" s="34"/>
      <c r="F64" s="34">
        <v>53.6</v>
      </c>
      <c r="G64" s="36">
        <f t="shared" si="0"/>
        <v>10.72</v>
      </c>
    </row>
    <row r="65" spans="1:14" x14ac:dyDescent="0.2">
      <c r="A65" s="34" t="s">
        <v>112</v>
      </c>
      <c r="B65" s="37" t="s">
        <v>120</v>
      </c>
      <c r="C65" s="35">
        <v>43010</v>
      </c>
      <c r="D65" s="34" t="s">
        <v>18</v>
      </c>
      <c r="E65" s="34"/>
      <c r="F65" s="34">
        <v>72.56</v>
      </c>
      <c r="G65" s="36">
        <f t="shared" si="0"/>
        <v>14.512</v>
      </c>
    </row>
    <row r="66" spans="1:14" x14ac:dyDescent="0.2">
      <c r="A66" s="34" t="s">
        <v>113</v>
      </c>
      <c r="B66" s="37" t="s">
        <v>95</v>
      </c>
      <c r="C66" s="35">
        <v>43010</v>
      </c>
      <c r="D66" s="34" t="s">
        <v>18</v>
      </c>
      <c r="E66" s="34"/>
      <c r="F66" s="34">
        <v>16.5</v>
      </c>
      <c r="G66" s="36">
        <f t="shared" si="0"/>
        <v>3.3000000000000003</v>
      </c>
    </row>
    <row r="67" spans="1:14" ht="25.5" x14ac:dyDescent="0.2">
      <c r="A67" s="34"/>
      <c r="B67" s="37" t="s">
        <v>114</v>
      </c>
      <c r="C67" s="35">
        <v>43010</v>
      </c>
      <c r="D67" s="34" t="s">
        <v>18</v>
      </c>
      <c r="E67" s="34"/>
      <c r="F67" s="34">
        <v>55.25</v>
      </c>
      <c r="G67" s="36">
        <f t="shared" si="0"/>
        <v>11.05</v>
      </c>
    </row>
    <row r="68" spans="1:14" ht="25.5" x14ac:dyDescent="0.2">
      <c r="A68" s="34" t="s">
        <v>115</v>
      </c>
      <c r="B68" s="37" t="s">
        <v>96</v>
      </c>
      <c r="C68" s="35">
        <f t="shared" ref="C68:C72" si="1">C67</f>
        <v>43010</v>
      </c>
      <c r="D68" s="34" t="s">
        <v>18</v>
      </c>
      <c r="E68" s="34"/>
      <c r="F68" s="34">
        <v>46.04</v>
      </c>
      <c r="G68" s="36">
        <f t="shared" si="0"/>
        <v>9.2080000000000002</v>
      </c>
    </row>
    <row r="69" spans="1:14" ht="25.5" x14ac:dyDescent="0.2">
      <c r="A69" s="34"/>
      <c r="B69" s="37" t="s">
        <v>97</v>
      </c>
      <c r="C69" s="35">
        <f t="shared" si="1"/>
        <v>43010</v>
      </c>
      <c r="D69" s="34" t="s">
        <v>18</v>
      </c>
      <c r="E69" s="34"/>
      <c r="F69" s="34">
        <v>36.83</v>
      </c>
      <c r="G69" s="36">
        <f t="shared" si="0"/>
        <v>7.3659999999999997</v>
      </c>
    </row>
    <row r="70" spans="1:14" x14ac:dyDescent="0.2">
      <c r="A70" s="34"/>
      <c r="B70" s="37" t="s">
        <v>98</v>
      </c>
      <c r="C70" s="35">
        <f t="shared" si="1"/>
        <v>43010</v>
      </c>
      <c r="D70" s="34" t="s">
        <v>18</v>
      </c>
      <c r="E70" s="34"/>
      <c r="F70" s="34">
        <v>87.87</v>
      </c>
      <c r="G70" s="36">
        <f t="shared" si="0"/>
        <v>17.574000000000002</v>
      </c>
    </row>
    <row r="71" spans="1:14" x14ac:dyDescent="0.2">
      <c r="A71" s="34"/>
      <c r="B71" s="37" t="s">
        <v>99</v>
      </c>
      <c r="C71" s="35">
        <f t="shared" si="1"/>
        <v>43010</v>
      </c>
      <c r="D71" s="34" t="s">
        <v>18</v>
      </c>
      <c r="E71" s="34"/>
      <c r="F71" s="34">
        <v>73.31</v>
      </c>
      <c r="G71" s="36">
        <f t="shared" si="0"/>
        <v>14.662000000000001</v>
      </c>
    </row>
    <row r="72" spans="1:14" x14ac:dyDescent="0.2">
      <c r="A72" s="34"/>
      <c r="B72" s="37" t="s">
        <v>100</v>
      </c>
      <c r="C72" s="35">
        <f t="shared" si="1"/>
        <v>43010</v>
      </c>
      <c r="D72" s="34" t="s">
        <v>18</v>
      </c>
      <c r="E72" s="34"/>
      <c r="F72" s="34">
        <v>58.65</v>
      </c>
      <c r="G72" s="36">
        <f t="shared" si="0"/>
        <v>11.73</v>
      </c>
    </row>
    <row r="73" spans="1:14" x14ac:dyDescent="0.2">
      <c r="A73" s="34" t="s">
        <v>116</v>
      </c>
      <c r="B73" s="37" t="s">
        <v>101</v>
      </c>
      <c r="C73" s="35">
        <f>C71</f>
        <v>43010</v>
      </c>
      <c r="D73" s="34" t="s">
        <v>18</v>
      </c>
      <c r="E73" s="34"/>
      <c r="F73" s="34">
        <v>14.5</v>
      </c>
      <c r="G73" s="36">
        <f t="shared" si="0"/>
        <v>2.9000000000000004</v>
      </c>
    </row>
    <row r="74" spans="1:14" x14ac:dyDescent="0.2">
      <c r="A74" s="8"/>
      <c r="B74" s="8"/>
      <c r="C74" s="21"/>
      <c r="D74" s="8"/>
      <c r="F74" s="8"/>
      <c r="G74" s="8"/>
    </row>
    <row r="75" spans="1:14" s="27" customFormat="1" ht="15" x14ac:dyDescent="0.2">
      <c r="A75" s="22"/>
      <c r="B75" s="2"/>
      <c r="C75" s="23"/>
      <c r="D75" s="24"/>
      <c r="E75" s="25"/>
      <c r="F75" s="1"/>
      <c r="G75" s="26"/>
    </row>
    <row r="76" spans="1:14" x14ac:dyDescent="0.2">
      <c r="A76" s="45" t="s">
        <v>11</v>
      </c>
      <c r="B76" s="46"/>
      <c r="C76" s="13"/>
      <c r="D76" s="47" t="s">
        <v>68</v>
      </c>
      <c r="E76" s="48"/>
      <c r="F76" s="28" t="s">
        <v>118</v>
      </c>
      <c r="G76" s="16"/>
    </row>
    <row r="77" spans="1:14" s="13" customFormat="1" ht="14.25" customHeight="1" x14ac:dyDescent="0.2">
      <c r="A77" s="15"/>
      <c r="B77" s="49" t="s">
        <v>12</v>
      </c>
      <c r="C77" s="49"/>
      <c r="D77" s="49"/>
      <c r="E77" s="49"/>
      <c r="F77" s="49"/>
      <c r="G77" s="29"/>
      <c r="H77" s="30"/>
      <c r="I77" s="30"/>
      <c r="J77" s="30"/>
      <c r="K77" s="30"/>
      <c r="L77" s="30"/>
      <c r="M77" s="30"/>
      <c r="N77" s="30"/>
    </row>
    <row r="78" spans="1:14" s="13" customFormat="1" ht="22.5" customHeight="1" x14ac:dyDescent="0.2">
      <c r="A78" s="15"/>
      <c r="B78" s="41" t="s">
        <v>13</v>
      </c>
      <c r="C78" s="41"/>
      <c r="D78" s="41"/>
      <c r="E78" s="41"/>
      <c r="F78" s="41"/>
      <c r="G78" s="41"/>
      <c r="H78" s="41"/>
      <c r="I78" s="39"/>
      <c r="J78" s="30"/>
      <c r="K78" s="30"/>
      <c r="L78" s="30"/>
      <c r="M78" s="30"/>
      <c r="N78" s="30"/>
    </row>
    <row r="79" spans="1:14" s="13" customFormat="1" x14ac:dyDescent="0.2">
      <c r="A79" s="15"/>
      <c r="B79" s="41" t="s">
        <v>14</v>
      </c>
      <c r="C79" s="41"/>
      <c r="D79" s="41"/>
      <c r="E79" s="41"/>
      <c r="F79" s="41"/>
      <c r="G79" s="41"/>
      <c r="H79" s="41"/>
      <c r="I79" s="39"/>
      <c r="J79" s="30"/>
      <c r="K79" s="30"/>
      <c r="L79" s="30"/>
      <c r="M79" s="30"/>
      <c r="N79" s="30"/>
    </row>
    <row r="80" spans="1:14" s="13" customFormat="1" x14ac:dyDescent="0.2">
      <c r="A80" s="15"/>
      <c r="B80" s="41" t="s">
        <v>15</v>
      </c>
      <c r="C80" s="41"/>
      <c r="D80" s="41"/>
      <c r="E80" s="41"/>
      <c r="F80" s="41"/>
      <c r="G80" s="31"/>
      <c r="H80" s="39"/>
      <c r="I80" s="39"/>
      <c r="J80" s="30"/>
      <c r="K80" s="30"/>
      <c r="L80" s="30"/>
      <c r="M80" s="30"/>
      <c r="N80" s="30"/>
    </row>
  </sheetData>
  <mergeCells count="11">
    <mergeCell ref="B80:F80"/>
    <mergeCell ref="A2:G2"/>
    <mergeCell ref="A3:G3"/>
    <mergeCell ref="A4:G4"/>
    <mergeCell ref="A5:G5"/>
    <mergeCell ref="C6:G6"/>
    <mergeCell ref="A76:B76"/>
    <mergeCell ref="D76:E76"/>
    <mergeCell ref="B77:F77"/>
    <mergeCell ref="B78:H78"/>
    <mergeCell ref="B79:H79"/>
  </mergeCells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6105_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2016-07-08T06:09:03Z</cp:lastPrinted>
  <dcterms:created xsi:type="dcterms:W3CDTF">2011-11-30T07:17:12Z</dcterms:created>
  <dcterms:modified xsi:type="dcterms:W3CDTF">2018-03-03T05:40:46Z</dcterms:modified>
</cp:coreProperties>
</file>