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Письма в региональный центр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9" i="1" l="1"/>
  <c r="G20" i="1"/>
  <c r="F55" i="1" l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G40" i="1"/>
  <c r="G39" i="1"/>
  <c r="G35" i="1"/>
  <c r="G34" i="1"/>
  <c r="G38" i="1"/>
  <c r="G33" i="1"/>
  <c r="G32" i="1"/>
  <c r="G37" i="1"/>
  <c r="G25" i="1"/>
  <c r="G23" i="1"/>
  <c r="G24" i="1"/>
  <c r="G22" i="1"/>
  <c r="G21" i="1"/>
  <c r="G26" i="1"/>
  <c r="G27" i="1"/>
  <c r="G45" i="1"/>
  <c r="G46" i="1"/>
  <c r="G42" i="1"/>
  <c r="G43" i="1"/>
  <c r="G41" i="1"/>
  <c r="G44" i="1"/>
  <c r="G30" i="1"/>
  <c r="G31" i="1"/>
  <c r="G29" i="1"/>
  <c r="G36" i="1"/>
  <c r="G18" i="1"/>
  <c r="G28" i="1"/>
</calcChain>
</file>

<file path=xl/sharedStrings.xml><?xml version="1.0" encoding="utf-8"?>
<sst xmlns="http://schemas.openxmlformats.org/spreadsheetml/2006/main" count="110" uniqueCount="64">
  <si>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</si>
  <si>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</si>
  <si>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</si>
  <si>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</si>
  <si>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</si>
  <si>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</si>
  <si>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</si>
  <si>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</si>
  <si>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</si>
  <si>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</si>
  <si>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</si>
  <si>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</si>
  <si>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</si>
  <si>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</si>
  <si>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</si>
  <si>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</si>
  <si>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</si>
  <si>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</si>
  <si>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</si>
  <si>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</si>
  <si>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</si>
  <si>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</si>
  <si>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</si>
  <si>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</si>
  <si>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</si>
  <si>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</si>
  <si>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</si>
  <si>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</si>
  <si>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</si>
  <si>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</si>
  <si>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</si>
  <si>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</si>
  <si>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</si>
  <si>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</si>
  <si>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</si>
  <si>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</si>
  <si>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</si>
  <si>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</si>
  <si>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</si>
  <si>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</si>
  <si>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</si>
  <si>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</si>
  <si>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</si>
  <si>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</si>
  <si>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</si>
  <si>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</si>
  <si>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</si>
  <si>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С101-3200</t>
  </si>
  <si>
    <t>Листы а/ц волнистые профиля 40/150 толщиной 5,4 мм.</t>
  </si>
  <si>
    <t>м2</t>
  </si>
  <si>
    <t>Листы а/ц волнистые 5,4 мм в кассетах</t>
  </si>
  <si>
    <t>Листы а/ц волнистые 5,4 мм на поддонах (самовывоз)</t>
  </si>
  <si>
    <t>Листы а/ц волнистые 5,4 мм на поддонах (вагонами)</t>
  </si>
  <si>
    <t>Листы а/ц волнистые 5,4 мм на поддонах в кассетах (вагонами)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</si>
  <si>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</si>
  <si>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</si>
  <si>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</si>
  <si>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</si>
  <si>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</si>
  <si>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С101-131000</t>
  </si>
  <si>
    <t>С101-130601</t>
  </si>
  <si>
    <t>с 11.12.2017 по 10.01.2018</t>
  </si>
  <si>
    <t>Портландцемент сульфатостойкий ЦЕМ I 42,5 Н СС россыпью</t>
  </si>
  <si>
    <t>Портландцемент сульфатостойкий ЦЕМ II/A-Ш 42,5 Н СС россыпью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</si>
</sst>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vertical="top"/>
    </xf>
    <xf numFmtId="1" fontId="0" fillId="0" borderId="0" xfId="0" applyNumberForma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tabSelected="1" topLeftCell="E4" workbookViewId="0">
      <selection activeCell="F21" sqref="F21"/>
    </sheetView>
  </sheetViews>
  <sheetFormatPr defaultRowHeight="15" x14ac:dyDescent="0.25"/>
  <cols>
    <col min="1" max="1" width="13.7109375" style="1" customWidth="1"/>
    <col min="2" max="2" width="56.85546875" style="34" customWidth="1"/>
    <col min="3" max="3" width="13" style="1" customWidth="1"/>
    <col min="4" max="4" width="11.5703125" style="35" customWidth="1"/>
    <col min="5" max="5" width="7" style="1" customWidth="1"/>
    <col min="6" max="6" width="16.28515625" style="1" bestFit="1" customWidth="1"/>
    <col min="7" max="7" width="14" style="1" bestFit="1" customWidth="1"/>
    <col min="8" max="8" width="85.85546875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9" t="s">
        <v>1</v>
      </c>
      <c r="B2" s="39"/>
      <c r="C2" s="39"/>
      <c r="D2" s="39"/>
      <c r="E2" s="39"/>
      <c r="F2" s="39"/>
      <c r="G2" s="39"/>
    </row>
    <row r="3" spans="1:7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40" t="s">
        <v>61</v>
      </c>
      <c r="B4" s="40"/>
      <c r="C4" s="40"/>
      <c r="D4" s="40"/>
      <c r="E4" s="40"/>
      <c r="F4" s="40"/>
      <c r="G4" s="40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1" t="s">
        <v>3</v>
      </c>
      <c r="B6" s="41"/>
      <c r="C6" s="41"/>
      <c r="D6" s="41"/>
      <c r="E6" s="41"/>
      <c r="F6" s="41"/>
      <c r="G6" s="41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s="27" customFormat="1" x14ac:dyDescent="0.25">
      <c r="A18" s="28"/>
      <c r="B18" s="23" t="s">
        <v>17</v>
      </c>
      <c r="C18" s="17">
        <v>42870</v>
      </c>
      <c r="D18" s="18" t="s">
        <v>16</v>
      </c>
      <c r="E18" s="22"/>
      <c r="F18" s="24">
        <v>93</v>
      </c>
      <c r="G18" s="19">
        <f t="shared" ref="G18:G46" si="0">F18*0.2</f>
        <v>18.600000000000001</v>
      </c>
      <c r="H18" s="20"/>
      <c r="I18" s="25"/>
      <c r="J18" s="26"/>
    </row>
    <row r="19" spans="1:10" s="27" customFormat="1" x14ac:dyDescent="0.25">
      <c r="A19" s="28"/>
      <c r="B19" s="23" t="s">
        <v>62</v>
      </c>
      <c r="C19" s="17">
        <v>42948</v>
      </c>
      <c r="D19" s="18"/>
      <c r="E19" s="22"/>
      <c r="F19" s="24">
        <v>106.9</v>
      </c>
      <c r="G19" s="19">
        <f t="shared" si="0"/>
        <v>21.380000000000003</v>
      </c>
      <c r="H19" s="20"/>
      <c r="I19" s="25"/>
      <c r="J19" s="26"/>
    </row>
    <row r="20" spans="1:10" s="27" customFormat="1" x14ac:dyDescent="0.25">
      <c r="A20" s="28"/>
      <c r="B20" s="23" t="s">
        <v>63</v>
      </c>
      <c r="C20" s="17">
        <v>42948</v>
      </c>
      <c r="D20" s="18"/>
      <c r="E20" s="22"/>
      <c r="F20" s="24">
        <v>93.1</v>
      </c>
      <c r="G20" s="19">
        <f t="shared" si="0"/>
        <v>18.62</v>
      </c>
      <c r="H20" s="20"/>
      <c r="I20" s="25"/>
      <c r="J20" s="26"/>
    </row>
    <row r="21" spans="1:10" ht="30" x14ac:dyDescent="0.25">
      <c r="A21" s="15"/>
      <c r="B21" s="16" t="s">
        <v>32</v>
      </c>
      <c r="C21" s="17">
        <v>42870</v>
      </c>
      <c r="D21" s="18" t="s">
        <v>16</v>
      </c>
      <c r="E21" s="15"/>
      <c r="F21" s="19">
        <v>105</v>
      </c>
      <c r="G21" s="19">
        <f t="shared" si="0"/>
        <v>21</v>
      </c>
      <c r="H21" s="20"/>
      <c r="I21" s="20"/>
      <c r="J21" s="21"/>
    </row>
    <row r="22" spans="1:10" ht="30" x14ac:dyDescent="0.25">
      <c r="A22" s="38" t="s">
        <v>60</v>
      </c>
      <c r="B22" s="16" t="s">
        <v>33</v>
      </c>
      <c r="C22" s="17">
        <v>42870</v>
      </c>
      <c r="D22" s="18" t="s">
        <v>16</v>
      </c>
      <c r="E22" s="15"/>
      <c r="F22" s="19">
        <v>125</v>
      </c>
      <c r="G22" s="19">
        <f t="shared" si="0"/>
        <v>25</v>
      </c>
      <c r="H22" s="20"/>
      <c r="I22" s="20"/>
      <c r="J22" s="21"/>
    </row>
    <row r="23" spans="1:10" ht="30" x14ac:dyDescent="0.25">
      <c r="A23" s="38" t="s">
        <v>60</v>
      </c>
      <c r="B23" s="16" t="s">
        <v>35</v>
      </c>
      <c r="C23" s="17">
        <v>42870</v>
      </c>
      <c r="D23" s="18" t="s">
        <v>16</v>
      </c>
      <c r="E23" s="15"/>
      <c r="F23" s="19">
        <v>125.7</v>
      </c>
      <c r="G23" s="19">
        <f t="shared" si="0"/>
        <v>25.14</v>
      </c>
      <c r="H23" s="20"/>
      <c r="I23" s="20"/>
      <c r="J23" s="21"/>
    </row>
    <row r="24" spans="1:10" ht="30" x14ac:dyDescent="0.25">
      <c r="A24" s="38" t="s">
        <v>60</v>
      </c>
      <c r="B24" s="16" t="s">
        <v>34</v>
      </c>
      <c r="C24" s="17">
        <v>42870</v>
      </c>
      <c r="D24" s="18" t="s">
        <v>16</v>
      </c>
      <c r="E24" s="15"/>
      <c r="F24" s="19">
        <v>120</v>
      </c>
      <c r="G24" s="19">
        <f t="shared" si="0"/>
        <v>24</v>
      </c>
      <c r="H24" s="20"/>
      <c r="I24" s="20"/>
      <c r="J24" s="21"/>
    </row>
    <row r="25" spans="1:10" ht="30" x14ac:dyDescent="0.25">
      <c r="A25" s="15"/>
      <c r="B25" s="16" t="s">
        <v>36</v>
      </c>
      <c r="C25" s="17">
        <v>42870</v>
      </c>
      <c r="D25" s="18" t="s">
        <v>16</v>
      </c>
      <c r="E25" s="15"/>
      <c r="F25" s="19">
        <v>93</v>
      </c>
      <c r="G25" s="19">
        <f t="shared" si="0"/>
        <v>18.600000000000001</v>
      </c>
      <c r="H25" s="20"/>
      <c r="I25" s="20"/>
      <c r="J25" s="21"/>
    </row>
    <row r="26" spans="1:10" x14ac:dyDescent="0.25">
      <c r="A26" s="15" t="s">
        <v>29</v>
      </c>
      <c r="B26" s="16" t="s">
        <v>31</v>
      </c>
      <c r="C26" s="17">
        <v>42870</v>
      </c>
      <c r="D26" s="18" t="s">
        <v>16</v>
      </c>
      <c r="E26" s="15"/>
      <c r="F26" s="19">
        <v>107</v>
      </c>
      <c r="G26" s="19">
        <f t="shared" si="0"/>
        <v>21.400000000000002</v>
      </c>
      <c r="H26" s="20"/>
      <c r="I26" s="20"/>
      <c r="J26" s="21"/>
    </row>
    <row r="27" spans="1:10" x14ac:dyDescent="0.25">
      <c r="A27" s="36"/>
      <c r="B27" s="16" t="s">
        <v>30</v>
      </c>
      <c r="C27" s="17">
        <v>42870</v>
      </c>
      <c r="D27" s="18" t="s">
        <v>16</v>
      </c>
      <c r="E27" s="15"/>
      <c r="F27" s="19">
        <v>92</v>
      </c>
      <c r="G27" s="19">
        <f t="shared" si="0"/>
        <v>18.400000000000002</v>
      </c>
      <c r="H27" s="20"/>
      <c r="I27" s="20"/>
      <c r="J27" s="21"/>
    </row>
    <row r="28" spans="1:10" x14ac:dyDescent="0.25">
      <c r="A28" s="28"/>
      <c r="B28" s="16" t="s">
        <v>15</v>
      </c>
      <c r="C28" s="17">
        <v>42870</v>
      </c>
      <c r="D28" s="18" t="s">
        <v>16</v>
      </c>
      <c r="E28" s="15"/>
      <c r="F28" s="19">
        <v>106.9</v>
      </c>
      <c r="G28" s="19">
        <f t="shared" si="0"/>
        <v>21.380000000000003</v>
      </c>
      <c r="H28" s="20"/>
      <c r="I28" s="20"/>
      <c r="J28" s="21"/>
    </row>
    <row r="29" spans="1:10" x14ac:dyDescent="0.25">
      <c r="A29" s="36" t="s">
        <v>19</v>
      </c>
      <c r="B29" s="16" t="s">
        <v>20</v>
      </c>
      <c r="C29" s="17">
        <v>42870</v>
      </c>
      <c r="D29" s="18" t="s">
        <v>16</v>
      </c>
      <c r="E29" s="15"/>
      <c r="F29" s="19">
        <v>126.9</v>
      </c>
      <c r="G29" s="19">
        <f t="shared" si="0"/>
        <v>25.380000000000003</v>
      </c>
      <c r="H29" s="20"/>
      <c r="I29" s="20"/>
      <c r="J29" s="21"/>
    </row>
    <row r="30" spans="1:10" x14ac:dyDescent="0.25">
      <c r="A30" s="15" t="s">
        <v>19</v>
      </c>
      <c r="B30" s="16" t="s">
        <v>22</v>
      </c>
      <c r="C30" s="17">
        <v>42870</v>
      </c>
      <c r="D30" s="18" t="s">
        <v>16</v>
      </c>
      <c r="E30" s="15"/>
      <c r="F30" s="19">
        <v>127.6</v>
      </c>
      <c r="G30" s="19">
        <f t="shared" si="0"/>
        <v>25.52</v>
      </c>
      <c r="H30" s="20"/>
      <c r="I30" s="20"/>
      <c r="J30" s="21"/>
    </row>
    <row r="31" spans="1:10" x14ac:dyDescent="0.25">
      <c r="A31" s="15" t="s">
        <v>19</v>
      </c>
      <c r="B31" s="16" t="s">
        <v>21</v>
      </c>
      <c r="C31" s="17">
        <v>42870</v>
      </c>
      <c r="D31" s="18" t="s">
        <v>16</v>
      </c>
      <c r="E31" s="15"/>
      <c r="F31" s="19">
        <v>121.9</v>
      </c>
      <c r="G31" s="19">
        <f t="shared" si="0"/>
        <v>24.380000000000003</v>
      </c>
      <c r="H31" s="20"/>
      <c r="I31" s="20"/>
      <c r="J31" s="21"/>
    </row>
    <row r="32" spans="1:10" x14ac:dyDescent="0.25">
      <c r="A32" s="37"/>
      <c r="B32" s="16" t="s">
        <v>39</v>
      </c>
      <c r="C32" s="17">
        <v>42870</v>
      </c>
      <c r="D32" s="18" t="s">
        <v>38</v>
      </c>
      <c r="E32" s="15"/>
      <c r="F32" s="19">
        <v>217.54</v>
      </c>
      <c r="G32" s="19">
        <f t="shared" si="0"/>
        <v>43.508000000000003</v>
      </c>
      <c r="H32" s="20"/>
      <c r="I32" s="20"/>
      <c r="J32" s="21"/>
    </row>
    <row r="33" spans="1:10" ht="30" x14ac:dyDescent="0.25">
      <c r="A33" s="37"/>
      <c r="B33" s="16" t="s">
        <v>40</v>
      </c>
      <c r="C33" s="17">
        <v>42870</v>
      </c>
      <c r="D33" s="18" t="s">
        <v>38</v>
      </c>
      <c r="E33" s="15"/>
      <c r="F33" s="19">
        <v>209.04</v>
      </c>
      <c r="G33" s="19">
        <f t="shared" si="0"/>
        <v>41.808</v>
      </c>
      <c r="H33" s="20"/>
      <c r="I33" s="20"/>
      <c r="J33" s="21"/>
    </row>
    <row r="34" spans="1:10" x14ac:dyDescent="0.25">
      <c r="A34" s="36"/>
      <c r="B34" s="16" t="s">
        <v>42</v>
      </c>
      <c r="C34" s="17">
        <v>42870</v>
      </c>
      <c r="D34" s="18" t="s">
        <v>38</v>
      </c>
      <c r="E34" s="15"/>
      <c r="F34" s="19">
        <v>268.5</v>
      </c>
      <c r="G34" s="19">
        <f t="shared" si="0"/>
        <v>53.7</v>
      </c>
      <c r="H34" s="20"/>
      <c r="I34" s="20"/>
      <c r="J34" s="21"/>
    </row>
    <row r="35" spans="1:10" ht="30" x14ac:dyDescent="0.25">
      <c r="A35" s="36"/>
      <c r="B35" s="16" t="s">
        <v>43</v>
      </c>
      <c r="C35" s="17">
        <v>42870</v>
      </c>
      <c r="D35" s="18" t="s">
        <v>38</v>
      </c>
      <c r="E35" s="15"/>
      <c r="F35" s="19">
        <v>259.8</v>
      </c>
      <c r="G35" s="19">
        <f t="shared" si="0"/>
        <v>51.960000000000008</v>
      </c>
      <c r="H35" s="20"/>
      <c r="I35" s="20"/>
      <c r="J35" s="21"/>
    </row>
    <row r="36" spans="1:10" x14ac:dyDescent="0.25">
      <c r="A36" s="28"/>
      <c r="B36" s="16" t="s">
        <v>18</v>
      </c>
      <c r="C36" s="17">
        <v>42870</v>
      </c>
      <c r="D36" s="18" t="s">
        <v>16</v>
      </c>
      <c r="E36" s="15"/>
      <c r="F36" s="19">
        <v>106.9</v>
      </c>
      <c r="G36" s="19">
        <f t="shared" si="0"/>
        <v>21.380000000000003</v>
      </c>
      <c r="H36" s="20"/>
      <c r="I36" s="20"/>
      <c r="J36" s="21"/>
    </row>
    <row r="37" spans="1:10" ht="30" x14ac:dyDescent="0.25">
      <c r="A37" s="36"/>
      <c r="B37" s="16" t="s">
        <v>37</v>
      </c>
      <c r="C37" s="17">
        <v>42870</v>
      </c>
      <c r="D37" s="18" t="s">
        <v>38</v>
      </c>
      <c r="E37" s="15"/>
      <c r="F37" s="19">
        <v>195.3</v>
      </c>
      <c r="G37" s="19">
        <f t="shared" si="0"/>
        <v>39.06</v>
      </c>
      <c r="H37" s="20"/>
      <c r="I37" s="20"/>
      <c r="J37" s="21"/>
    </row>
    <row r="38" spans="1:10" ht="45" x14ac:dyDescent="0.25">
      <c r="A38" s="38"/>
      <c r="B38" s="16" t="s">
        <v>41</v>
      </c>
      <c r="C38" s="17">
        <v>42870</v>
      </c>
      <c r="D38" s="18" t="s">
        <v>38</v>
      </c>
      <c r="E38" s="15"/>
      <c r="F38" s="19">
        <v>186.8</v>
      </c>
      <c r="G38" s="19">
        <f t="shared" si="0"/>
        <v>37.360000000000007</v>
      </c>
      <c r="H38" s="20"/>
      <c r="I38" s="20"/>
      <c r="J38" s="21"/>
    </row>
    <row r="39" spans="1:10" ht="30" x14ac:dyDescent="0.25">
      <c r="A39" s="15"/>
      <c r="B39" s="16" t="s">
        <v>44</v>
      </c>
      <c r="C39" s="17">
        <v>42870</v>
      </c>
      <c r="D39" s="18" t="s">
        <v>38</v>
      </c>
      <c r="E39" s="15"/>
      <c r="F39" s="19">
        <v>240.7</v>
      </c>
      <c r="G39" s="19">
        <f t="shared" si="0"/>
        <v>48.14</v>
      </c>
      <c r="H39" s="20"/>
      <c r="I39" s="20"/>
      <c r="J39" s="21"/>
    </row>
    <row r="40" spans="1:10" ht="45" x14ac:dyDescent="0.25">
      <c r="A40" s="36"/>
      <c r="B40" s="16" t="s">
        <v>45</v>
      </c>
      <c r="C40" s="17">
        <v>42870</v>
      </c>
      <c r="D40" s="18" t="s">
        <v>38</v>
      </c>
      <c r="E40" s="15"/>
      <c r="F40" s="19">
        <v>232</v>
      </c>
      <c r="G40" s="19">
        <f t="shared" si="0"/>
        <v>46.400000000000006</v>
      </c>
      <c r="H40" s="20"/>
      <c r="I40" s="20"/>
      <c r="J40" s="21"/>
    </row>
    <row r="41" spans="1:10" x14ac:dyDescent="0.25">
      <c r="A41" s="37" t="s">
        <v>59</v>
      </c>
      <c r="B41" s="16" t="s">
        <v>24</v>
      </c>
      <c r="C41" s="17">
        <v>42870</v>
      </c>
      <c r="D41" s="18" t="s">
        <v>16</v>
      </c>
      <c r="E41" s="15"/>
      <c r="F41" s="19">
        <v>113</v>
      </c>
      <c r="G41" s="19">
        <f t="shared" si="0"/>
        <v>22.6</v>
      </c>
      <c r="H41" s="20"/>
      <c r="I41" s="20"/>
      <c r="J41" s="21"/>
    </row>
    <row r="42" spans="1:10" x14ac:dyDescent="0.25">
      <c r="A42" s="37" t="s">
        <v>59</v>
      </c>
      <c r="B42" s="16" t="s">
        <v>26</v>
      </c>
      <c r="C42" s="17">
        <v>42870</v>
      </c>
      <c r="D42" s="18" t="s">
        <v>16</v>
      </c>
      <c r="E42" s="15"/>
      <c r="F42" s="19">
        <v>113.7</v>
      </c>
      <c r="G42" s="19">
        <f t="shared" si="0"/>
        <v>22.740000000000002</v>
      </c>
      <c r="H42" s="20"/>
      <c r="I42" s="20"/>
      <c r="J42" s="21"/>
    </row>
    <row r="43" spans="1:10" x14ac:dyDescent="0.25">
      <c r="A43" s="38" t="s">
        <v>59</v>
      </c>
      <c r="B43" s="16" t="s">
        <v>25</v>
      </c>
      <c r="C43" s="17">
        <v>42870</v>
      </c>
      <c r="D43" s="18" t="s">
        <v>16</v>
      </c>
      <c r="E43" s="15"/>
      <c r="F43" s="19">
        <v>108</v>
      </c>
      <c r="G43" s="19">
        <f t="shared" si="0"/>
        <v>21.6</v>
      </c>
      <c r="H43" s="20"/>
      <c r="I43" s="20"/>
      <c r="J43" s="21"/>
    </row>
    <row r="44" spans="1:10" x14ac:dyDescent="0.25">
      <c r="A44" s="38"/>
      <c r="B44" s="16" t="s">
        <v>23</v>
      </c>
      <c r="C44" s="17">
        <v>42870</v>
      </c>
      <c r="D44" s="18" t="s">
        <v>16</v>
      </c>
      <c r="E44" s="15"/>
      <c r="F44" s="19">
        <v>93</v>
      </c>
      <c r="G44" s="19">
        <f t="shared" si="0"/>
        <v>18.600000000000001</v>
      </c>
      <c r="H44" s="20"/>
      <c r="I44" s="20"/>
      <c r="J44" s="21"/>
    </row>
    <row r="45" spans="1:10" x14ac:dyDescent="0.25">
      <c r="A45" s="38" t="s">
        <v>46</v>
      </c>
      <c r="B45" s="16" t="s">
        <v>28</v>
      </c>
      <c r="C45" s="17">
        <v>42870</v>
      </c>
      <c r="D45" s="18" t="s">
        <v>16</v>
      </c>
      <c r="E45" s="15"/>
      <c r="F45" s="19">
        <v>93.7</v>
      </c>
      <c r="G45" s="19">
        <f t="shared" si="0"/>
        <v>18.740000000000002</v>
      </c>
      <c r="H45" s="20"/>
      <c r="I45" s="20"/>
      <c r="J45" s="21"/>
    </row>
    <row r="46" spans="1:10" x14ac:dyDescent="0.25">
      <c r="A46" s="38"/>
      <c r="B46" s="16" t="s">
        <v>27</v>
      </c>
      <c r="C46" s="17">
        <v>42870</v>
      </c>
      <c r="D46" s="18" t="s">
        <v>16</v>
      </c>
      <c r="E46" s="15"/>
      <c r="F46" s="19">
        <v>78.7</v>
      </c>
      <c r="G46" s="19">
        <f t="shared" si="0"/>
        <v>15.740000000000002</v>
      </c>
      <c r="H46" s="20"/>
      <c r="I46" s="20"/>
      <c r="J46" s="21"/>
    </row>
    <row r="47" spans="1:10" x14ac:dyDescent="0.25">
      <c r="A47" s="15" t="s">
        <v>47</v>
      </c>
      <c r="B47" s="16" t="s">
        <v>48</v>
      </c>
      <c r="C47" s="17">
        <v>42549</v>
      </c>
      <c r="D47" s="18" t="s">
        <v>49</v>
      </c>
      <c r="E47" s="15"/>
      <c r="F47" s="19">
        <f>5.12/1.9775</f>
        <v>2.5891276864728194</v>
      </c>
      <c r="G47" s="19">
        <f t="shared" ref="G47:G55" si="1">F47*0.2</f>
        <v>0.51782553729456393</v>
      </c>
      <c r="H47" s="20"/>
      <c r="I47" s="20"/>
      <c r="J47" s="21"/>
    </row>
    <row r="48" spans="1:10" x14ac:dyDescent="0.25">
      <c r="A48" s="15" t="s">
        <v>47</v>
      </c>
      <c r="B48" s="16" t="s">
        <v>50</v>
      </c>
      <c r="C48" s="17">
        <v>42549</v>
      </c>
      <c r="D48" s="18" t="s">
        <v>49</v>
      </c>
      <c r="E48" s="15"/>
      <c r="F48" s="19">
        <f>5.12/1.9775</f>
        <v>2.5891276864728194</v>
      </c>
      <c r="G48" s="19">
        <f t="shared" si="1"/>
        <v>0.51782553729456393</v>
      </c>
      <c r="H48" s="20"/>
      <c r="I48" s="20"/>
      <c r="J48" s="21"/>
    </row>
    <row r="49" spans="1:10" x14ac:dyDescent="0.25">
      <c r="A49" s="15" t="s">
        <v>47</v>
      </c>
      <c r="B49" s="16" t="s">
        <v>51</v>
      </c>
      <c r="C49" s="17">
        <v>42549</v>
      </c>
      <c r="D49" s="18" t="s">
        <v>49</v>
      </c>
      <c r="E49" s="15"/>
      <c r="F49" s="19">
        <f>5.2/1.9775</f>
        <v>2.629582806573957</v>
      </c>
      <c r="G49" s="19">
        <f t="shared" si="1"/>
        <v>0.52591656131479148</v>
      </c>
      <c r="H49" s="20"/>
      <c r="I49" s="20"/>
      <c r="J49" s="21"/>
    </row>
    <row r="50" spans="1:10" x14ac:dyDescent="0.25">
      <c r="A50" s="15" t="s">
        <v>47</v>
      </c>
      <c r="B50" s="16" t="s">
        <v>52</v>
      </c>
      <c r="C50" s="17">
        <v>42549</v>
      </c>
      <c r="D50" s="18" t="s">
        <v>49</v>
      </c>
      <c r="E50" s="15"/>
      <c r="F50" s="19">
        <f>5.25/1.9775</f>
        <v>2.6548672566371683</v>
      </c>
      <c r="G50" s="19">
        <f t="shared" si="1"/>
        <v>0.53097345132743368</v>
      </c>
      <c r="H50" s="20"/>
      <c r="I50" s="20"/>
      <c r="J50" s="21"/>
    </row>
    <row r="51" spans="1:10" ht="30" x14ac:dyDescent="0.25">
      <c r="A51" s="29" t="s">
        <v>47</v>
      </c>
      <c r="B51" s="30" t="s">
        <v>53</v>
      </c>
      <c r="C51" s="17">
        <v>42549</v>
      </c>
      <c r="D51" s="31" t="s">
        <v>49</v>
      </c>
      <c r="E51" s="29"/>
      <c r="F51" s="32">
        <f>5.25/1.9775</f>
        <v>2.6548672566371683</v>
      </c>
      <c r="G51" s="32">
        <f t="shared" si="1"/>
        <v>0.53097345132743368</v>
      </c>
      <c r="H51" s="20"/>
      <c r="I51" s="33"/>
      <c r="J51" s="21"/>
    </row>
    <row r="52" spans="1:10" ht="12" customHeight="1" x14ac:dyDescent="0.25">
      <c r="A52" s="15" t="s">
        <v>54</v>
      </c>
      <c r="B52" s="16" t="s">
        <v>55</v>
      </c>
      <c r="C52" s="17">
        <v>42549</v>
      </c>
      <c r="D52" s="18" t="s">
        <v>49</v>
      </c>
      <c r="E52" s="15"/>
      <c r="F52" s="19">
        <f>6.02/1.9425</f>
        <v>3.099099099099099</v>
      </c>
      <c r="G52" s="19">
        <f t="shared" si="1"/>
        <v>0.61981981981981982</v>
      </c>
      <c r="H52" s="20"/>
      <c r="I52" s="20"/>
      <c r="J52" s="21"/>
    </row>
    <row r="53" spans="1:10" x14ac:dyDescent="0.25">
      <c r="A53" s="15" t="s">
        <v>54</v>
      </c>
      <c r="B53" s="16" t="s">
        <v>56</v>
      </c>
      <c r="C53" s="17">
        <v>42549</v>
      </c>
      <c r="D53" s="18" t="s">
        <v>49</v>
      </c>
      <c r="E53" s="15"/>
      <c r="F53" s="19">
        <f>6.12/1.9425</f>
        <v>3.1505791505791509</v>
      </c>
      <c r="G53" s="19">
        <f t="shared" si="1"/>
        <v>0.63011583011583028</v>
      </c>
      <c r="H53" s="20"/>
      <c r="I53" s="20"/>
      <c r="J53" s="21"/>
    </row>
    <row r="54" spans="1:10" x14ac:dyDescent="0.25">
      <c r="A54" s="15" t="s">
        <v>54</v>
      </c>
      <c r="B54" s="16" t="s">
        <v>57</v>
      </c>
      <c r="C54" s="17">
        <v>42549</v>
      </c>
      <c r="D54" s="18" t="s">
        <v>49</v>
      </c>
      <c r="E54" s="15"/>
      <c r="F54" s="19">
        <f>6.26/1.9425</f>
        <v>3.2226512226512227</v>
      </c>
      <c r="G54" s="19">
        <f t="shared" si="1"/>
        <v>0.64453024453024454</v>
      </c>
      <c r="H54" s="20"/>
      <c r="I54" s="20"/>
      <c r="J54" s="21"/>
    </row>
    <row r="55" spans="1:10" x14ac:dyDescent="0.25">
      <c r="A55" s="15" t="s">
        <v>54</v>
      </c>
      <c r="B55" s="16" t="s">
        <v>58</v>
      </c>
      <c r="C55" s="17">
        <v>42549</v>
      </c>
      <c r="D55" s="18" t="s">
        <v>49</v>
      </c>
      <c r="E55" s="15"/>
      <c r="F55" s="19">
        <f>6.26/1.9425</f>
        <v>3.2226512226512227</v>
      </c>
      <c r="G55" s="19">
        <f t="shared" si="1"/>
        <v>0.64453024453024454</v>
      </c>
      <c r="H55" s="20"/>
      <c r="I55" s="20"/>
      <c r="J55" s="21"/>
    </row>
    <row r="56" spans="1:10" x14ac:dyDescent="0.25">
      <c r="I56" s="36"/>
      <c r="J56" s="36"/>
    </row>
    <row r="57" spans="1:10" x14ac:dyDescent="0.25">
      <c r="I57" s="36"/>
      <c r="J57" s="36"/>
    </row>
    <row r="58" spans="1:10" x14ac:dyDescent="0.25">
      <c r="I58" s="36"/>
      <c r="J58" s="36"/>
    </row>
    <row r="59" spans="1:10" x14ac:dyDescent="0.25">
      <c r="I59" s="36"/>
      <c r="J59" s="36"/>
    </row>
    <row r="60" spans="1:10" x14ac:dyDescent="0.25">
      <c r="I60" s="36"/>
      <c r="J60" s="36"/>
    </row>
    <row r="61" spans="1:10" x14ac:dyDescent="0.25">
      <c r="I61" s="36"/>
      <c r="J61" s="36"/>
    </row>
    <row r="62" spans="1:10" x14ac:dyDescent="0.25">
      <c r="I62" s="36"/>
      <c r="J62" s="36"/>
    </row>
    <row r="63" spans="1:10" x14ac:dyDescent="0.25">
      <c r="I63" s="36"/>
      <c r="J63" s="36"/>
    </row>
    <row r="64" spans="1:10" x14ac:dyDescent="0.25">
      <c r="I64" s="36"/>
      <c r="J64" s="36"/>
    </row>
    <row r="65" spans="9:10" x14ac:dyDescent="0.25">
      <c r="I65" s="36"/>
      <c r="J65" s="36"/>
    </row>
    <row r="66" spans="9:10" x14ac:dyDescent="0.25">
      <c r="I66" s="36"/>
      <c r="J66" s="36"/>
    </row>
    <row r="67" spans="9:10" x14ac:dyDescent="0.25">
      <c r="I67" s="36"/>
      <c r="J67" s="36"/>
    </row>
    <row r="68" spans="9:10" x14ac:dyDescent="0.25">
      <c r="I68" s="36"/>
      <c r="J68" s="36"/>
    </row>
    <row r="69" spans="9:10" x14ac:dyDescent="0.25">
      <c r="I69" s="36"/>
      <c r="J69" s="36"/>
    </row>
    <row r="70" spans="9:10" x14ac:dyDescent="0.25">
      <c r="I70" s="36"/>
      <c r="J70" s="36"/>
    </row>
    <row r="71" spans="9:10" x14ac:dyDescent="0.25">
      <c r="I71" s="36"/>
      <c r="J71" s="36"/>
    </row>
    <row r="72" spans="9:10" x14ac:dyDescent="0.25">
      <c r="I72" s="36"/>
      <c r="J72" s="36"/>
    </row>
    <row r="73" spans="9:10" x14ac:dyDescent="0.25">
      <c r="I73" s="36"/>
      <c r="J73" s="36"/>
    </row>
    <row r="74" spans="9:10" x14ac:dyDescent="0.25">
      <c r="I74" s="36"/>
      <c r="J74" s="36"/>
    </row>
    <row r="75" spans="9:10" x14ac:dyDescent="0.25">
      <c r="I75" s="36"/>
      <c r="J75" s="36"/>
    </row>
    <row r="76" spans="9:10" x14ac:dyDescent="0.25">
      <c r="I76" s="36"/>
      <c r="J76" s="36"/>
    </row>
    <row r="77" spans="9:10" x14ac:dyDescent="0.25">
      <c r="I77" s="36"/>
      <c r="J77" s="36"/>
    </row>
    <row r="78" spans="9:10" x14ac:dyDescent="0.25">
      <c r="I78" s="36"/>
      <c r="J78" s="36"/>
    </row>
    <row r="79" spans="9:10" x14ac:dyDescent="0.25">
      <c r="I79" s="36"/>
      <c r="J79" s="36"/>
    </row>
    <row r="80" spans="9:10" x14ac:dyDescent="0.25">
      <c r="I80" s="36"/>
      <c r="J80" s="36"/>
    </row>
    <row r="81" spans="9:10" x14ac:dyDescent="0.25">
      <c r="I81" s="36"/>
      <c r="J81" s="36"/>
    </row>
    <row r="82" spans="9:10" x14ac:dyDescent="0.25">
      <c r="I82" s="36"/>
      <c r="J82" s="36"/>
    </row>
    <row r="83" spans="9:10" x14ac:dyDescent="0.25">
      <c r="I83" s="36"/>
      <c r="J83" s="36"/>
    </row>
    <row r="84" spans="9:10" x14ac:dyDescent="0.25">
      <c r="I84" s="36"/>
      <c r="J84" s="36"/>
    </row>
    <row r="85" spans="9:10" x14ac:dyDescent="0.25">
      <c r="I85" s="36"/>
      <c r="J85" s="36"/>
    </row>
    <row r="86" spans="9:10" x14ac:dyDescent="0.25">
      <c r="I86" s="36"/>
      <c r="J86" s="36"/>
    </row>
    <row r="87" spans="9:10" x14ac:dyDescent="0.25">
      <c r="I87" s="36"/>
      <c r="J87" s="36"/>
    </row>
    <row r="88" spans="9:10" x14ac:dyDescent="0.25">
      <c r="I88" s="36"/>
      <c r="J88" s="36"/>
    </row>
    <row r="89" spans="9:10" x14ac:dyDescent="0.25">
      <c r="I89" s="36"/>
      <c r="J89" s="36"/>
    </row>
    <row r="90" spans="9:10" x14ac:dyDescent="0.25">
      <c r="I90" s="36"/>
      <c r="J90" s="36"/>
    </row>
    <row r="91" spans="9:10" x14ac:dyDescent="0.25">
      <c r="I91" s="36"/>
      <c r="J91" s="36"/>
    </row>
    <row r="92" spans="9:10" x14ac:dyDescent="0.25">
      <c r="I92" s="36"/>
      <c r="J92" s="36"/>
    </row>
    <row r="93" spans="9:10" x14ac:dyDescent="0.25">
      <c r="I93" s="36"/>
      <c r="J93" s="36"/>
    </row>
    <row r="94" spans="9:10" x14ac:dyDescent="0.25">
      <c r="I94" s="36"/>
      <c r="J94" s="36"/>
    </row>
    <row r="95" spans="9:10" x14ac:dyDescent="0.25">
      <c r="I95" s="36"/>
      <c r="J95" s="36"/>
    </row>
    <row r="96" spans="9:10" x14ac:dyDescent="0.25">
      <c r="I96" s="36"/>
      <c r="J96" s="36"/>
    </row>
    <row r="97" spans="9:10" x14ac:dyDescent="0.25">
      <c r="I97" s="36"/>
      <c r="J97" s="36"/>
    </row>
    <row r="98" spans="9:10" x14ac:dyDescent="0.25">
      <c r="I98" s="36"/>
      <c r="J98" s="36"/>
    </row>
    <row r="99" spans="9:10" x14ac:dyDescent="0.25">
      <c r="I99" s="36"/>
      <c r="J99" s="36"/>
    </row>
    <row r="100" spans="9:10" x14ac:dyDescent="0.25">
      <c r="I100" s="36"/>
      <c r="J100" s="36"/>
    </row>
    <row r="101" spans="9:10" x14ac:dyDescent="0.25">
      <c r="I101" s="36"/>
      <c r="J101" s="36"/>
    </row>
    <row r="102" spans="9:10" x14ac:dyDescent="0.25">
      <c r="I102" s="36"/>
      <c r="J102" s="36"/>
    </row>
    <row r="103" spans="9:10" x14ac:dyDescent="0.25">
      <c r="I103" s="36"/>
      <c r="J103" s="36"/>
    </row>
    <row r="104" spans="9:10" x14ac:dyDescent="0.25">
      <c r="I104" s="36"/>
      <c r="J104" s="36"/>
    </row>
    <row r="105" spans="9:10" x14ac:dyDescent="0.25">
      <c r="I105" s="36"/>
      <c r="J105" s="36"/>
    </row>
    <row r="106" spans="9:10" x14ac:dyDescent="0.25">
      <c r="I106" s="36"/>
      <c r="J106" s="36"/>
    </row>
    <row r="107" spans="9:10" x14ac:dyDescent="0.25">
      <c r="I107" s="36"/>
      <c r="J107" s="36"/>
    </row>
    <row r="108" spans="9:10" x14ac:dyDescent="0.25">
      <c r="I108" s="36"/>
      <c r="J108" s="36"/>
    </row>
    <row r="109" spans="9:10" x14ac:dyDescent="0.25">
      <c r="I109" s="36"/>
      <c r="J109" s="36"/>
    </row>
    <row r="110" spans="9:10" x14ac:dyDescent="0.25">
      <c r="I110" s="36"/>
      <c r="J110" s="36"/>
    </row>
    <row r="111" spans="9:10" x14ac:dyDescent="0.25">
      <c r="I111" s="36"/>
      <c r="J111" s="36"/>
    </row>
    <row r="112" spans="9:10" x14ac:dyDescent="0.25">
      <c r="I112" s="36"/>
      <c r="J112" s="36"/>
    </row>
    <row r="113" spans="9:10" x14ac:dyDescent="0.25">
      <c r="I113" s="36"/>
      <c r="J113" s="36"/>
    </row>
    <row r="114" spans="9:10" x14ac:dyDescent="0.25">
      <c r="I114" s="36"/>
      <c r="J114" s="36"/>
    </row>
    <row r="115" spans="9:10" x14ac:dyDescent="0.25">
      <c r="I115" s="36"/>
      <c r="J115" s="36"/>
    </row>
    <row r="116" spans="9:10" x14ac:dyDescent="0.25">
      <c r="I116" s="36"/>
      <c r="J116" s="36"/>
    </row>
    <row r="117" spans="9:10" x14ac:dyDescent="0.25">
      <c r="I117" s="36"/>
      <c r="J117" s="36"/>
    </row>
    <row r="118" spans="9:10" x14ac:dyDescent="0.25">
      <c r="I118" s="36"/>
      <c r="J118" s="36"/>
    </row>
    <row r="119" spans="9:10" x14ac:dyDescent="0.25">
      <c r="I119" s="36"/>
      <c r="J119" s="36"/>
    </row>
    <row r="120" spans="9:10" x14ac:dyDescent="0.25">
      <c r="I120" s="36"/>
      <c r="J120" s="36"/>
    </row>
    <row r="121" spans="9:10" x14ac:dyDescent="0.25">
      <c r="I121" s="36"/>
      <c r="J121" s="36"/>
    </row>
    <row r="122" spans="9:10" x14ac:dyDescent="0.25">
      <c r="I122" s="36"/>
      <c r="J122" s="36"/>
    </row>
    <row r="123" spans="9:10" x14ac:dyDescent="0.25">
      <c r="I123" s="36"/>
      <c r="J123" s="36"/>
    </row>
    <row r="124" spans="9:10" x14ac:dyDescent="0.25">
      <c r="I124" s="36"/>
      <c r="J124" s="36"/>
    </row>
    <row r="125" spans="9:10" x14ac:dyDescent="0.25">
      <c r="I125" s="36"/>
      <c r="J125" s="36"/>
    </row>
    <row r="126" spans="9:10" x14ac:dyDescent="0.25">
      <c r="I126" s="36"/>
      <c r="J126" s="36"/>
    </row>
    <row r="127" spans="9:10" x14ac:dyDescent="0.25">
      <c r="I127" s="36"/>
      <c r="J127" s="36"/>
    </row>
    <row r="128" spans="9:10" x14ac:dyDescent="0.25">
      <c r="I128" s="36"/>
      <c r="J128" s="36"/>
    </row>
    <row r="129" spans="9:10" x14ac:dyDescent="0.25">
      <c r="I129" s="36"/>
      <c r="J129" s="36"/>
    </row>
    <row r="130" spans="9:10" x14ac:dyDescent="0.25">
      <c r="I130" s="36"/>
      <c r="J130" s="36"/>
    </row>
    <row r="131" spans="9:10" x14ac:dyDescent="0.25">
      <c r="I131" s="36"/>
      <c r="J131" s="36"/>
    </row>
    <row r="132" spans="9:10" x14ac:dyDescent="0.25">
      <c r="I132" s="36"/>
      <c r="J132" s="36"/>
    </row>
    <row r="133" spans="9:10" x14ac:dyDescent="0.25">
      <c r="I133" s="36"/>
      <c r="J133" s="36"/>
    </row>
    <row r="134" spans="9:10" x14ac:dyDescent="0.25">
      <c r="I134" s="36"/>
      <c r="J134" s="36"/>
    </row>
    <row r="135" spans="9:10" x14ac:dyDescent="0.25">
      <c r="I135" s="36"/>
      <c r="J135" s="36"/>
    </row>
    <row r="136" spans="9:10" x14ac:dyDescent="0.25">
      <c r="I136" s="36"/>
      <c r="J136" s="36"/>
    </row>
    <row r="137" spans="9:10" x14ac:dyDescent="0.25">
      <c r="I137" s="36"/>
      <c r="J137" s="36"/>
    </row>
    <row r="138" spans="9:10" x14ac:dyDescent="0.25">
      <c r="I138" s="36"/>
      <c r="J138" s="36"/>
    </row>
    <row r="139" spans="9:10" x14ac:dyDescent="0.25">
      <c r="I139" s="36"/>
      <c r="J139" s="36"/>
    </row>
    <row r="140" spans="9:10" x14ac:dyDescent="0.25">
      <c r="I140" s="36"/>
      <c r="J140" s="36"/>
    </row>
    <row r="141" spans="9:10" x14ac:dyDescent="0.25">
      <c r="I141" s="36"/>
      <c r="J141" s="36"/>
    </row>
    <row r="142" spans="9:10" x14ac:dyDescent="0.25">
      <c r="I142" s="36"/>
      <c r="J142" s="36"/>
    </row>
    <row r="143" spans="9:10" x14ac:dyDescent="0.25">
      <c r="I143" s="36"/>
      <c r="J143" s="36"/>
    </row>
    <row r="144" spans="9:10" x14ac:dyDescent="0.25">
      <c r="I144" s="36"/>
      <c r="J144" s="36"/>
    </row>
    <row r="145" spans="9:10" x14ac:dyDescent="0.25">
      <c r="I145" s="36"/>
      <c r="J145" s="36"/>
    </row>
    <row r="146" spans="9:10" x14ac:dyDescent="0.25">
      <c r="I146" s="36"/>
      <c r="J146" s="36"/>
    </row>
    <row r="147" spans="9:10" x14ac:dyDescent="0.25">
      <c r="I147" s="36"/>
      <c r="J147" s="36"/>
    </row>
    <row r="148" spans="9:10" x14ac:dyDescent="0.25">
      <c r="I148" s="36"/>
      <c r="J148" s="36"/>
    </row>
    <row r="149" spans="9:10" x14ac:dyDescent="0.25">
      <c r="I149" s="36"/>
      <c r="J149" s="36"/>
    </row>
    <row r="150" spans="9:10" x14ac:dyDescent="0.25">
      <c r="I150" s="36"/>
      <c r="J150" s="36"/>
    </row>
    <row r="151" spans="9:10" x14ac:dyDescent="0.25">
      <c r="I151" s="36"/>
      <c r="J151" s="36"/>
    </row>
    <row r="152" spans="9:10" x14ac:dyDescent="0.25">
      <c r="I152" s="36"/>
      <c r="J152" s="36"/>
    </row>
    <row r="153" spans="9:10" x14ac:dyDescent="0.25">
      <c r="I153" s="36"/>
      <c r="J153" s="36"/>
    </row>
    <row r="154" spans="9:10" x14ac:dyDescent="0.25">
      <c r="I154" s="36"/>
      <c r="J154" s="36"/>
    </row>
    <row r="155" spans="9:10" x14ac:dyDescent="0.25">
      <c r="I155" s="36"/>
      <c r="J155" s="36"/>
    </row>
    <row r="156" spans="9:10" x14ac:dyDescent="0.25">
      <c r="I156" s="36"/>
      <c r="J156" s="36"/>
    </row>
    <row r="157" spans="9:10" x14ac:dyDescent="0.25">
      <c r="I157" s="36"/>
      <c r="J157" s="36"/>
    </row>
    <row r="158" spans="9:10" x14ac:dyDescent="0.25">
      <c r="I158" s="36"/>
      <c r="J158" s="36"/>
    </row>
    <row r="159" spans="9:10" x14ac:dyDescent="0.25">
      <c r="I159" s="36"/>
      <c r="J159" s="36"/>
    </row>
    <row r="160" spans="9:10" x14ac:dyDescent="0.25">
      <c r="I160" s="36"/>
      <c r="J160" s="36"/>
    </row>
    <row r="161" spans="9:10" x14ac:dyDescent="0.25">
      <c r="I161" s="36"/>
      <c r="J161" s="36"/>
    </row>
    <row r="162" spans="9:10" x14ac:dyDescent="0.25">
      <c r="I162" s="36"/>
      <c r="J162" s="36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SPLAN1</cp:lastModifiedBy>
  <dcterms:created xsi:type="dcterms:W3CDTF">2017-12-05T08:01:55Z</dcterms:created>
  <dcterms:modified xsi:type="dcterms:W3CDTF">2018-01-18T12:18:27Z</dcterms:modified>
</cp:coreProperties>
</file>